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ginali\Desktop\הנחיות מעודכנות\"/>
    </mc:Choice>
  </mc:AlternateContent>
  <bookViews>
    <workbookView xWindow="0" yWindow="0" windowWidth="19365" windowHeight="9090"/>
  </bookViews>
  <sheets>
    <sheet name="תכנון תקציבי" sheetId="4" r:id="rId1"/>
    <sheet name="דו&quot;ח כספי" sheetId="3" r:id="rId2"/>
  </sheets>
  <definedNames>
    <definedName name="_xlnm.Print_Area" localSheetId="1">'דו"ח כספי'!$A$1:$M$57</definedName>
    <definedName name="_xlnm.Print_Area" localSheetId="0">'תכנון תקציבי'!$A$1:$F$57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9" i="4" l="1"/>
  <c r="C6" i="3"/>
  <c r="C5" i="3"/>
  <c r="E11" i="3"/>
  <c r="E12" i="3"/>
  <c r="E13" i="3"/>
  <c r="E21" i="3"/>
  <c r="E24" i="3" s="1"/>
  <c r="E22" i="3"/>
  <c r="E23" i="3"/>
  <c r="E49" i="3"/>
  <c r="E44" i="3"/>
  <c r="E39" i="3"/>
  <c r="E34" i="3"/>
  <c r="E29" i="3"/>
  <c r="E19" i="3"/>
  <c r="F6" i="3"/>
  <c r="D6" i="3"/>
  <c r="E14" i="4"/>
  <c r="E19" i="4"/>
  <c r="E24" i="4"/>
  <c r="E29" i="4"/>
  <c r="E51" i="4" s="1"/>
  <c r="E34" i="4"/>
  <c r="E39" i="4"/>
  <c r="E44" i="4"/>
  <c r="E49" i="4"/>
  <c r="G48" i="3"/>
  <c r="G47" i="3"/>
  <c r="G46" i="3"/>
  <c r="G45" i="3"/>
  <c r="G43" i="3"/>
  <c r="G42" i="3"/>
  <c r="G41" i="3"/>
  <c r="G40" i="3"/>
  <c r="G38" i="3"/>
  <c r="G37" i="3"/>
  <c r="G36" i="3"/>
  <c r="G35" i="3"/>
  <c r="G33" i="3"/>
  <c r="G32" i="3"/>
  <c r="G31" i="3"/>
  <c r="G30" i="3"/>
  <c r="G28" i="3"/>
  <c r="G27" i="3"/>
  <c r="G26" i="3"/>
  <c r="G25" i="3"/>
  <c r="G23" i="3"/>
  <c r="G22" i="3"/>
  <c r="G21" i="3"/>
  <c r="G20" i="3"/>
  <c r="G18" i="3"/>
  <c r="G17" i="3"/>
  <c r="G16" i="3"/>
  <c r="G15" i="3"/>
  <c r="G13" i="3"/>
  <c r="G12" i="3"/>
  <c r="G11" i="3"/>
  <c r="G10" i="3"/>
  <c r="F13" i="4"/>
  <c r="F12" i="4"/>
  <c r="F11" i="4"/>
  <c r="F10" i="4"/>
  <c r="F18" i="4"/>
  <c r="F17" i="4"/>
  <c r="F16" i="4"/>
  <c r="F15" i="4"/>
  <c r="F23" i="4"/>
  <c r="F22" i="4"/>
  <c r="F21" i="4"/>
  <c r="F20" i="4"/>
  <c r="F38" i="4"/>
  <c r="F37" i="4"/>
  <c r="F36" i="4"/>
  <c r="F35" i="4"/>
  <c r="F43" i="4"/>
  <c r="F42" i="4"/>
  <c r="F41" i="4"/>
  <c r="F40" i="4"/>
  <c r="F45" i="4"/>
  <c r="F46" i="4"/>
  <c r="F47" i="4"/>
  <c r="F48" i="4"/>
  <c r="E46" i="3" l="1"/>
  <c r="E47" i="3"/>
  <c r="E48" i="3"/>
  <c r="E45" i="3"/>
  <c r="E41" i="3"/>
  <c r="E42" i="3"/>
  <c r="E43" i="3"/>
  <c r="E40" i="3"/>
  <c r="E36" i="3"/>
  <c r="E37" i="3"/>
  <c r="E38" i="3"/>
  <c r="E35" i="3"/>
  <c r="E31" i="3"/>
  <c r="E32" i="3"/>
  <c r="E33" i="3"/>
  <c r="E30" i="3"/>
  <c r="E27" i="3"/>
  <c r="E28" i="3"/>
  <c r="E25" i="3"/>
  <c r="E20" i="3"/>
  <c r="E17" i="3"/>
  <c r="E18" i="3"/>
  <c r="E10" i="3"/>
  <c r="E14" i="3" s="1"/>
  <c r="E51" i="3" s="1"/>
  <c r="C46" i="3"/>
  <c r="C47" i="3"/>
  <c r="C48" i="3"/>
  <c r="C45" i="3"/>
  <c r="C41" i="3"/>
  <c r="C42" i="3"/>
  <c r="C43" i="3"/>
  <c r="C40" i="3"/>
  <c r="C36" i="3"/>
  <c r="C37" i="3"/>
  <c r="C38" i="3"/>
  <c r="C35" i="3"/>
  <c r="C31" i="3"/>
  <c r="C32" i="3"/>
  <c r="C33" i="3"/>
  <c r="C30" i="3"/>
  <c r="C25" i="3"/>
  <c r="C26" i="3"/>
  <c r="C27" i="3"/>
  <c r="C28" i="3"/>
  <c r="C21" i="3"/>
  <c r="C22" i="3"/>
  <c r="C23" i="3"/>
  <c r="C20" i="3"/>
  <c r="C16" i="3"/>
  <c r="C17" i="3"/>
  <c r="C18" i="3"/>
  <c r="C15" i="3"/>
  <c r="C11" i="3"/>
  <c r="C12" i="3"/>
  <c r="C13" i="3"/>
  <c r="C10" i="3"/>
  <c r="B46" i="3"/>
  <c r="B47" i="3"/>
  <c r="B48" i="3"/>
  <c r="B45" i="3"/>
  <c r="B41" i="3"/>
  <c r="B42" i="3"/>
  <c r="B43" i="3"/>
  <c r="B40" i="3"/>
  <c r="B36" i="3"/>
  <c r="B37" i="3"/>
  <c r="B38" i="3"/>
  <c r="B35" i="3"/>
  <c r="B31" i="3"/>
  <c r="B32" i="3"/>
  <c r="B33" i="3"/>
  <c r="B30" i="3"/>
  <c r="B26" i="3"/>
  <c r="B27" i="3"/>
  <c r="B28" i="3"/>
  <c r="B25" i="3"/>
  <c r="B21" i="3"/>
  <c r="B22" i="3"/>
  <c r="B23" i="3"/>
  <c r="B20" i="3"/>
  <c r="B16" i="3"/>
  <c r="B17" i="3"/>
  <c r="B18" i="3"/>
  <c r="B15" i="3"/>
  <c r="B11" i="3"/>
  <c r="B12" i="3"/>
  <c r="B13" i="3"/>
  <c r="B10" i="3"/>
  <c r="A10" i="3"/>
  <c r="D14" i="3" s="1"/>
  <c r="A45" i="3"/>
  <c r="D49" i="3" s="1"/>
  <c r="A40" i="3"/>
  <c r="D44" i="3" s="1"/>
  <c r="A35" i="3"/>
  <c r="D39" i="3" s="1"/>
  <c r="A30" i="3"/>
  <c r="D34" i="3" s="1"/>
  <c r="A25" i="3"/>
  <c r="D29" i="3" s="1"/>
  <c r="A20" i="3"/>
  <c r="D24" i="3" s="1"/>
  <c r="A15" i="3"/>
  <c r="D19" i="3" s="1"/>
  <c r="F49" i="4"/>
  <c r="C44" i="4"/>
  <c r="C39" i="4"/>
  <c r="C34" i="4"/>
  <c r="F33" i="4"/>
  <c r="F32" i="4"/>
  <c r="F31" i="4"/>
  <c r="F30" i="4"/>
  <c r="C29" i="4"/>
  <c r="F28" i="4"/>
  <c r="F27" i="4"/>
  <c r="F26" i="4"/>
  <c r="F25" i="4"/>
  <c r="C24" i="4"/>
  <c r="F24" i="4"/>
  <c r="C19" i="4"/>
  <c r="C14" i="4"/>
  <c r="G49" i="3"/>
  <c r="F49" i="3"/>
  <c r="F44" i="3"/>
  <c r="F39" i="3"/>
  <c r="F34" i="3"/>
  <c r="F29" i="3"/>
  <c r="F24" i="3"/>
  <c r="F19" i="3"/>
  <c r="F14" i="3"/>
  <c r="F29" i="4" l="1"/>
  <c r="G14" i="3"/>
  <c r="F19" i="4"/>
  <c r="F34" i="4"/>
  <c r="F39" i="4"/>
  <c r="F44" i="4"/>
  <c r="F14" i="4"/>
  <c r="G39" i="3"/>
  <c r="G19" i="3"/>
  <c r="G24" i="3"/>
  <c r="G34" i="3"/>
  <c r="G44" i="3"/>
  <c r="G29" i="3"/>
  <c r="F51" i="3"/>
  <c r="F51" i="4" l="1"/>
  <c r="G51" i="3"/>
</calcChain>
</file>

<file path=xl/comments1.xml><?xml version="1.0" encoding="utf-8"?>
<comments xmlns="http://schemas.openxmlformats.org/spreadsheetml/2006/main">
  <authors>
    <author>Shahar rotem</author>
  </authors>
  <commentList>
    <comment ref="A9" authorId="0" shapeId="0">
      <text>
        <r>
          <rPr>
            <sz val="9"/>
            <color indexed="81"/>
            <rFont val="Tahoma"/>
            <family val="2"/>
          </rPr>
          <t>כל פעילות בנפרד (כל כנס בנפרד, כל כ"א בנפרד וכו'). לגבי כנס - יש לציין את השם המלא</t>
        </r>
      </text>
    </comment>
    <comment ref="B9" authorId="0" shapeId="0">
      <text>
        <r>
          <rPr>
            <sz val="9"/>
            <color indexed="81"/>
            <rFont val="Tahoma"/>
            <family val="2"/>
          </rPr>
          <t>לדוגמא: 
צילום בכנס / הפקה בהוצל"א / שכר לעוזר מחקר</t>
        </r>
      </text>
    </comment>
    <comment ref="C9" authorId="0" shapeId="0">
      <text>
        <r>
          <rPr>
            <sz val="9"/>
            <color indexed="81"/>
            <rFont val="Tahoma"/>
            <family val="2"/>
          </rPr>
          <t>במקרה של שכר, ניתן לציין את כל התקופה (ולא כל חודש בנפרד)</t>
        </r>
      </text>
    </comment>
  </commentList>
</comments>
</file>

<file path=xl/comments2.xml><?xml version="1.0" encoding="utf-8"?>
<comments xmlns="http://schemas.openxmlformats.org/spreadsheetml/2006/main">
  <authors>
    <author>Shahar rotem</author>
  </authors>
  <commentList>
    <comment ref="A9" authorId="0" shapeId="0">
      <text>
        <r>
          <rPr>
            <sz val="9"/>
            <color indexed="81"/>
            <rFont val="Tahoma"/>
            <family val="2"/>
          </rPr>
          <t>כל פעילות בנפרד (כל כנס בנפרד, כל כ"א בנפרד וכו'). לגבי כנס - יש לציין את השם המלא</t>
        </r>
      </text>
    </comment>
    <comment ref="B9" authorId="0" shapeId="0">
      <text>
        <r>
          <rPr>
            <sz val="9"/>
            <color indexed="81"/>
            <rFont val="Tahoma"/>
            <family val="2"/>
          </rPr>
          <t>לדוגמא: 
צילום בכנס / הפקה בהוצל"א / שכר לעוזר מחקר</t>
        </r>
      </text>
    </comment>
    <comment ref="C9" authorId="0" shapeId="0">
      <text>
        <r>
          <rPr>
            <sz val="9"/>
            <color indexed="81"/>
            <rFont val="Tahoma"/>
            <family val="2"/>
          </rPr>
          <t>במקרה של שכר, ניתן לציין את כל התקופה (ולא כל חודש בנפרד)</t>
        </r>
      </text>
    </comment>
  </commentList>
</comments>
</file>

<file path=xl/sharedStrings.xml><?xml version="1.0" encoding="utf-8"?>
<sst xmlns="http://schemas.openxmlformats.org/spreadsheetml/2006/main" count="35" uniqueCount="21">
  <si>
    <t>סוג הפעילות</t>
  </si>
  <si>
    <t>תיאור</t>
  </si>
  <si>
    <t>תקופת הפעילות</t>
  </si>
  <si>
    <t xml:space="preserve">סה"כ לשנת הפעילות </t>
  </si>
  <si>
    <t>סיכום אקדמי של פעילות המכון</t>
  </si>
  <si>
    <t>תאריך:</t>
  </si>
  <si>
    <t>תכנון תקציבי לשנה האקדמית:</t>
  </si>
  <si>
    <t>שם המכון:</t>
  </si>
  <si>
    <t>שם ראש המכון:</t>
  </si>
  <si>
    <t>תת פעילות - הוצאה</t>
  </si>
  <si>
    <t>% מסך התקציב</t>
  </si>
  <si>
    <t>% הניצול בפועל מסך התקציב</t>
  </si>
  <si>
    <t>חתימה:</t>
  </si>
  <si>
    <t>שם דיקן המחקר:</t>
  </si>
  <si>
    <t>תת פעילות (הוצאה)</t>
  </si>
  <si>
    <t>סה"כ תקציב לתקופה:</t>
  </si>
  <si>
    <t>עלות (₪)</t>
  </si>
  <si>
    <t>עלות בפועל (₪)</t>
  </si>
  <si>
    <t>תכנון מקורי (₪)</t>
  </si>
  <si>
    <r>
      <t xml:space="preserve">לתקופה: </t>
    </r>
    <r>
      <rPr>
        <sz val="11"/>
        <color theme="1"/>
        <rFont val="Arial"/>
        <family val="2"/>
        <scheme val="minor"/>
      </rPr>
      <t>1/10/202-30/09/202</t>
    </r>
  </si>
  <si>
    <t>דוח כספי לשנה האקדמית: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</si>
</sst>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₪&quot;\ #,##0"/>
  </numFmts>
  <fonts count="7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9"/>
      <color indexed="81"/>
      <name val="Tahoma"/>
      <family val="2"/>
    </font>
    <font>
      <b/>
      <sz val="11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u/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17" xfId="0" applyBorder="1" applyAlignment="1" applyProtection="1">
      <alignment horizontal="right"/>
      <protection locked="0"/>
    </xf>
    <xf numFmtId="0" fontId="3" fillId="0" borderId="0" xfId="0" applyFont="1" applyAlignment="1" applyProtection="1">
      <alignment readingOrder="2"/>
      <protection locked="0"/>
    </xf>
    <xf numFmtId="164" fontId="0" fillId="0" borderId="16" xfId="1" applyNumberFormat="1" applyFont="1" applyBorder="1" applyAlignment="1" applyProtection="1">
      <alignment horizontal="right"/>
      <protection locked="0"/>
    </xf>
    <xf numFmtId="0" fontId="0" fillId="0" borderId="8" xfId="0" applyBorder="1" applyAlignment="1" applyProtection="1">
      <alignment horizontal="center"/>
      <protection locked="0"/>
    </xf>
    <xf numFmtId="17" fontId="0" fillId="0" borderId="8" xfId="0" applyNumberFormat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right"/>
      <protection locked="0"/>
    </xf>
    <xf numFmtId="3" fontId="0" fillId="0" borderId="8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right"/>
      <protection locked="0"/>
    </xf>
    <xf numFmtId="3" fontId="0" fillId="0" borderId="6" xfId="0" applyNumberForma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righ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right"/>
      <protection locked="0"/>
    </xf>
    <xf numFmtId="0" fontId="5" fillId="0" borderId="17" xfId="0" applyFont="1" applyBorder="1" applyAlignment="1" applyProtection="1">
      <alignment horizontal="right"/>
      <protection locked="0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0" fillId="0" borderId="0" xfId="0" applyProtection="1"/>
    <xf numFmtId="9" fontId="0" fillId="0" borderId="0" xfId="1" applyFont="1" applyProtection="1"/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readingOrder="2"/>
    </xf>
    <xf numFmtId="0" fontId="3" fillId="4" borderId="1" xfId="0" applyFont="1" applyFill="1" applyBorder="1" applyAlignment="1" applyProtection="1">
      <alignment horizontal="center"/>
    </xf>
    <xf numFmtId="9" fontId="3" fillId="4" borderId="5" xfId="1" applyFont="1" applyFill="1" applyBorder="1" applyAlignment="1" applyProtection="1">
      <alignment horizontal="center" readingOrder="2"/>
    </xf>
    <xf numFmtId="0" fontId="0" fillId="0" borderId="8" xfId="0" applyBorder="1" applyAlignment="1" applyProtection="1">
      <alignment horizontal="center"/>
    </xf>
    <xf numFmtId="3" fontId="0" fillId="0" borderId="8" xfId="0" applyNumberFormat="1" applyBorder="1" applyAlignment="1" applyProtection="1">
      <alignment horizontal="center"/>
    </xf>
    <xf numFmtId="10" fontId="0" fillId="0" borderId="8" xfId="1" applyNumberFormat="1" applyFont="1" applyBorder="1" applyAlignment="1" applyProtection="1">
      <alignment horizontal="center"/>
    </xf>
    <xf numFmtId="0" fontId="0" fillId="3" borderId="3" xfId="0" applyFill="1" applyBorder="1" applyAlignment="1" applyProtection="1">
      <alignment horizontal="center"/>
    </xf>
    <xf numFmtId="0" fontId="0" fillId="3" borderId="4" xfId="0" applyFill="1" applyBorder="1" applyAlignment="1" applyProtection="1">
      <alignment horizontal="center"/>
    </xf>
    <xf numFmtId="164" fontId="0" fillId="3" borderId="1" xfId="0" applyNumberFormat="1" applyFill="1" applyBorder="1" applyAlignment="1" applyProtection="1">
      <alignment horizontal="center"/>
    </xf>
    <xf numFmtId="10" fontId="0" fillId="3" borderId="1" xfId="1" applyNumberFormat="1" applyFont="1" applyFill="1" applyBorder="1" applyAlignment="1" applyProtection="1">
      <alignment horizontal="center"/>
    </xf>
    <xf numFmtId="10" fontId="0" fillId="0" borderId="0" xfId="1" applyNumberFormat="1" applyFont="1" applyProtection="1"/>
    <xf numFmtId="0" fontId="3" fillId="2" borderId="1" xfId="0" applyFont="1" applyFill="1" applyBorder="1" applyAlignment="1" applyProtection="1">
      <alignment horizontal="left"/>
    </xf>
    <xf numFmtId="164" fontId="3" fillId="2" borderId="1" xfId="0" applyNumberFormat="1" applyFont="1" applyFill="1" applyBorder="1" applyAlignment="1" applyProtection="1">
      <alignment horizontal="center"/>
    </xf>
    <xf numFmtId="10" fontId="3" fillId="2" borderId="1" xfId="1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Alignment="1" applyProtection="1">
      <alignment horizontal="center" vertical="center"/>
    </xf>
    <xf numFmtId="3" fontId="0" fillId="0" borderId="0" xfId="0" applyNumberFormat="1" applyProtection="1"/>
    <xf numFmtId="0" fontId="6" fillId="0" borderId="16" xfId="0" applyFont="1" applyBorder="1" applyAlignment="1" applyProtection="1">
      <alignment horizontal="right"/>
    </xf>
    <xf numFmtId="0" fontId="6" fillId="0" borderId="17" xfId="0" applyFont="1" applyBorder="1" applyAlignment="1" applyProtection="1">
      <alignment horizontal="right"/>
    </xf>
    <xf numFmtId="3" fontId="3" fillId="0" borderId="0" xfId="0" applyNumberFormat="1" applyFont="1" applyAlignment="1" applyProtection="1">
      <alignment horizontal="left"/>
    </xf>
    <xf numFmtId="164" fontId="0" fillId="0" borderId="16" xfId="1" applyNumberFormat="1" applyFont="1" applyBorder="1" applyAlignment="1" applyProtection="1">
      <alignment horizontal="center"/>
    </xf>
    <xf numFmtId="0" fontId="3" fillId="4" borderId="1" xfId="0" applyFont="1" applyFill="1" applyBorder="1" applyAlignment="1" applyProtection="1">
      <alignment horizontal="center" vertical="center"/>
    </xf>
    <xf numFmtId="3" fontId="3" fillId="4" borderId="1" xfId="0" applyNumberFormat="1" applyFont="1" applyFill="1" applyBorder="1" applyAlignment="1" applyProtection="1">
      <alignment horizontal="center" vertical="center"/>
    </xf>
    <xf numFmtId="10" fontId="3" fillId="4" borderId="5" xfId="1" applyNumberFormat="1" applyFont="1" applyFill="1" applyBorder="1" applyAlignment="1" applyProtection="1">
      <alignment horizontal="center" vertical="center" wrapText="1" readingOrder="2"/>
    </xf>
    <xf numFmtId="0" fontId="0" fillId="3" borderId="3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left"/>
    </xf>
    <xf numFmtId="164" fontId="0" fillId="3" borderId="5" xfId="0" applyNumberFormat="1" applyFill="1" applyBorder="1" applyAlignment="1" applyProtection="1">
      <alignment horizontal="center"/>
    </xf>
    <xf numFmtId="164" fontId="4" fillId="2" borderId="1" xfId="0" applyNumberFormat="1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left" vertical="center"/>
    </xf>
    <xf numFmtId="0" fontId="0" fillId="3" borderId="4" xfId="0" applyFill="1" applyBorder="1" applyAlignment="1" applyProtection="1">
      <alignment horizontal="left"/>
    </xf>
    <xf numFmtId="0" fontId="0" fillId="3" borderId="5" xfId="0" applyFill="1" applyBorder="1" applyAlignment="1" applyProtection="1">
      <alignment horizontal="left"/>
    </xf>
    <xf numFmtId="0" fontId="0" fillId="0" borderId="2" xfId="0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</xf>
    <xf numFmtId="0" fontId="3" fillId="4" borderId="4" xfId="0" applyFont="1" applyFill="1" applyBorder="1" applyAlignment="1" applyProtection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</xf>
    <xf numFmtId="0" fontId="0" fillId="0" borderId="9" xfId="0" applyBorder="1" applyAlignment="1" applyProtection="1">
      <alignment horizontal="right" vertical="center" wrapText="1"/>
      <protection locked="0"/>
    </xf>
    <xf numFmtId="0" fontId="0" fillId="0" borderId="10" xfId="0" applyBorder="1" applyAlignment="1" applyProtection="1">
      <alignment horizontal="right" vertical="center" wrapText="1"/>
      <protection locked="0"/>
    </xf>
    <xf numFmtId="0" fontId="0" fillId="0" borderId="11" xfId="0" applyBorder="1" applyAlignment="1" applyProtection="1">
      <alignment horizontal="right" vertical="center" wrapText="1"/>
      <protection locked="0"/>
    </xf>
    <xf numFmtId="0" fontId="0" fillId="0" borderId="2" xfId="0" applyBorder="1" applyAlignment="1" applyProtection="1">
      <alignment horizontal="right" vertical="center" wrapText="1"/>
      <protection locked="0"/>
    </xf>
    <xf numFmtId="0" fontId="0" fillId="0" borderId="0" xfId="0" applyBorder="1" applyAlignment="1" applyProtection="1">
      <alignment horizontal="right" vertical="center" wrapText="1"/>
      <protection locked="0"/>
    </xf>
    <xf numFmtId="0" fontId="0" fillId="0" borderId="12" xfId="0" applyBorder="1" applyAlignment="1" applyProtection="1">
      <alignment horizontal="right" vertical="center" wrapText="1"/>
      <protection locked="0"/>
    </xf>
    <xf numFmtId="0" fontId="0" fillId="0" borderId="13" xfId="0" applyBorder="1" applyAlignment="1" applyProtection="1">
      <alignment horizontal="right" vertical="center" wrapText="1"/>
      <protection locked="0"/>
    </xf>
    <xf numFmtId="0" fontId="0" fillId="0" borderId="14" xfId="0" applyBorder="1" applyAlignment="1" applyProtection="1">
      <alignment horizontal="right" vertical="center" wrapText="1"/>
      <protection locked="0"/>
    </xf>
    <xf numFmtId="0" fontId="0" fillId="0" borderId="15" xfId="0" applyBorder="1" applyAlignment="1" applyProtection="1">
      <alignment horizontal="right" vertical="center" wrapText="1"/>
      <protection locked="0"/>
    </xf>
    <xf numFmtId="0" fontId="0" fillId="0" borderId="2" xfId="0" applyBorder="1" applyAlignment="1" applyProtection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1647825</xdr:colOff>
      <xdr:row>0</xdr:row>
      <xdr:rowOff>66675</xdr:rowOff>
    </xdr:from>
    <xdr:to>
      <xdr:col>5</xdr:col>
      <xdr:colOff>1104900</xdr:colOff>
      <xdr:row>4</xdr:row>
      <xdr:rowOff>85725</xdr:rowOff>
    </xdr:to>
    <xdr:pic>
      <xdr:nvPicPr>
        <xdr:cNvPr id="2" name="תמונה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2175275" y="66675"/>
          <a:ext cx="61055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666750</xdr:colOff>
      <xdr:row>0</xdr:row>
      <xdr:rowOff>76201</xdr:rowOff>
    </xdr:from>
    <xdr:to>
      <xdr:col>7</xdr:col>
      <xdr:colOff>28575</xdr:colOff>
      <xdr:row>4</xdr:row>
      <xdr:rowOff>28576</xdr:rowOff>
    </xdr:to>
    <xdr:pic>
      <xdr:nvPicPr>
        <xdr:cNvPr id="2" name="תמונה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1318025" y="76201"/>
          <a:ext cx="52673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5:F57"/>
  <sheetViews>
    <sheetView rightToLeft="1" tabSelected="1" workbookViewId="0">
      <selection activeCell="C6" sqref="C6"/>
    </sheetView>
  </sheetViews>
  <sheetFormatPr defaultColWidth="9" defaultRowHeight="14.25" x14ac:dyDescent="0.2"/>
  <cols>
    <col min="1" max="3" width="23.875" style="16" customWidth="1"/>
    <col min="4" max="4" width="34.5" style="19" customWidth="1"/>
    <col min="5" max="5" width="28.875" style="19" bestFit="1" customWidth="1"/>
    <col min="6" max="6" width="16.375" style="20" customWidth="1"/>
    <col min="7" max="16384" width="9" style="19"/>
  </cols>
  <sheetData>
    <row r="5" spans="1:6" ht="15" x14ac:dyDescent="0.25">
      <c r="B5" s="17"/>
      <c r="C5" s="18"/>
    </row>
    <row r="6" spans="1:6" ht="22.5" customHeight="1" x14ac:dyDescent="0.25">
      <c r="B6" s="21" t="s">
        <v>7</v>
      </c>
      <c r="C6" s="14"/>
    </row>
    <row r="7" spans="1:6" ht="22.5" customHeight="1" x14ac:dyDescent="0.25">
      <c r="B7" s="21" t="s">
        <v>6</v>
      </c>
      <c r="C7" s="1"/>
      <c r="D7" s="2" t="s">
        <v>19</v>
      </c>
      <c r="E7" s="21" t="s">
        <v>15</v>
      </c>
      <c r="F7" s="3"/>
    </row>
    <row r="8" spans="1:6" ht="21.75" customHeight="1" thickBot="1" x14ac:dyDescent="0.25"/>
    <row r="9" spans="1:6" ht="15.75" thickBot="1" x14ac:dyDescent="0.3">
      <c r="A9" s="23" t="s">
        <v>0</v>
      </c>
      <c r="B9" s="23" t="s">
        <v>14</v>
      </c>
      <c r="C9" s="23" t="s">
        <v>2</v>
      </c>
      <c r="D9" s="23" t="s">
        <v>1</v>
      </c>
      <c r="E9" s="23" t="s">
        <v>16</v>
      </c>
      <c r="F9" s="24" t="s">
        <v>10</v>
      </c>
    </row>
    <row r="10" spans="1:6" x14ac:dyDescent="0.2">
      <c r="A10" s="54"/>
      <c r="B10" s="4"/>
      <c r="C10" s="5"/>
      <c r="D10" s="6"/>
      <c r="E10" s="7"/>
      <c r="F10" s="27" t="str">
        <f t="shared" ref="F10:F13" si="0">IF(E10&gt;0,E10/$F$7," ")</f>
        <v xml:space="preserve"> </v>
      </c>
    </row>
    <row r="11" spans="1:6" x14ac:dyDescent="0.2">
      <c r="A11" s="54"/>
      <c r="B11" s="8"/>
      <c r="C11" s="8"/>
      <c r="D11" s="9"/>
      <c r="E11" s="10"/>
      <c r="F11" s="27" t="str">
        <f t="shared" si="0"/>
        <v xml:space="preserve"> </v>
      </c>
    </row>
    <row r="12" spans="1:6" x14ac:dyDescent="0.2">
      <c r="A12" s="54"/>
      <c r="B12" s="8"/>
      <c r="C12" s="8"/>
      <c r="D12" s="9"/>
      <c r="E12" s="10"/>
      <c r="F12" s="27" t="str">
        <f t="shared" si="0"/>
        <v xml:space="preserve"> </v>
      </c>
    </row>
    <row r="13" spans="1:6" ht="15" thickBot="1" x14ac:dyDescent="0.25">
      <c r="A13" s="54"/>
      <c r="B13" s="11"/>
      <c r="C13" s="11"/>
      <c r="D13" s="12"/>
      <c r="E13" s="13"/>
      <c r="F13" s="27" t="str">
        <f t="shared" si="0"/>
        <v xml:space="preserve"> </v>
      </c>
    </row>
    <row r="14" spans="1:6" ht="15" thickBot="1" x14ac:dyDescent="0.25">
      <c r="A14" s="28"/>
      <c r="B14" s="29"/>
      <c r="C14" s="52" t="str">
        <f>CONCATENATE("סהכ לפעילות"," ",A10)</f>
        <v xml:space="preserve">סהכ לפעילות </v>
      </c>
      <c r="D14" s="53"/>
      <c r="E14" s="30">
        <f>SUM(E10:E13)</f>
        <v>0</v>
      </c>
      <c r="F14" s="31">
        <f>SUM(F10:F13)</f>
        <v>0</v>
      </c>
    </row>
    <row r="15" spans="1:6" x14ac:dyDescent="0.2">
      <c r="A15" s="54"/>
      <c r="B15" s="4"/>
      <c r="C15" s="4"/>
      <c r="D15" s="6"/>
      <c r="E15" s="7"/>
      <c r="F15" s="27" t="str">
        <f t="shared" ref="F15:F18" si="1">IF(E15&gt;0,E15/$F$7," ")</f>
        <v xml:space="preserve"> </v>
      </c>
    </row>
    <row r="16" spans="1:6" x14ac:dyDescent="0.2">
      <c r="A16" s="54"/>
      <c r="B16" s="8"/>
      <c r="C16" s="8"/>
      <c r="D16" s="9"/>
      <c r="E16" s="10"/>
      <c r="F16" s="27" t="str">
        <f t="shared" si="1"/>
        <v xml:space="preserve"> </v>
      </c>
    </row>
    <row r="17" spans="1:6" x14ac:dyDescent="0.2">
      <c r="A17" s="54"/>
      <c r="B17" s="8"/>
      <c r="C17" s="8"/>
      <c r="D17" s="9"/>
      <c r="E17" s="10"/>
      <c r="F17" s="27" t="str">
        <f t="shared" si="1"/>
        <v xml:space="preserve"> </v>
      </c>
    </row>
    <row r="18" spans="1:6" ht="15" thickBot="1" x14ac:dyDescent="0.25">
      <c r="A18" s="54"/>
      <c r="B18" s="11"/>
      <c r="C18" s="11"/>
      <c r="D18" s="12"/>
      <c r="E18" s="13"/>
      <c r="F18" s="27" t="str">
        <f t="shared" si="1"/>
        <v xml:space="preserve"> </v>
      </c>
    </row>
    <row r="19" spans="1:6" ht="15" thickBot="1" x14ac:dyDescent="0.25">
      <c r="A19" s="28"/>
      <c r="B19" s="29"/>
      <c r="C19" s="52" t="str">
        <f>CONCATENATE("סהכ לפעילות"," ",A15)</f>
        <v xml:space="preserve">סהכ לפעילות </v>
      </c>
      <c r="D19" s="53"/>
      <c r="E19" s="30">
        <f>SUM(E15:E18)</f>
        <v>0</v>
      </c>
      <c r="F19" s="31">
        <f>SUM(F15:F18)</f>
        <v>0</v>
      </c>
    </row>
    <row r="20" spans="1:6" x14ac:dyDescent="0.2">
      <c r="A20" s="54"/>
      <c r="B20" s="4"/>
      <c r="C20" s="4"/>
      <c r="D20" s="6"/>
      <c r="E20" s="7"/>
      <c r="F20" s="27" t="str">
        <f t="shared" ref="F20:F23" si="2">IF(E20&gt;0,E20/$F$7," ")</f>
        <v xml:space="preserve"> </v>
      </c>
    </row>
    <row r="21" spans="1:6" x14ac:dyDescent="0.2">
      <c r="A21" s="54"/>
      <c r="B21" s="8"/>
      <c r="C21" s="8"/>
      <c r="D21" s="9"/>
      <c r="E21" s="10"/>
      <c r="F21" s="27" t="str">
        <f t="shared" si="2"/>
        <v xml:space="preserve"> </v>
      </c>
    </row>
    <row r="22" spans="1:6" x14ac:dyDescent="0.2">
      <c r="A22" s="54"/>
      <c r="B22" s="8"/>
      <c r="C22" s="8"/>
      <c r="D22" s="9"/>
      <c r="E22" s="10"/>
      <c r="F22" s="27" t="str">
        <f t="shared" si="2"/>
        <v xml:space="preserve"> </v>
      </c>
    </row>
    <row r="23" spans="1:6" ht="15" thickBot="1" x14ac:dyDescent="0.25">
      <c r="A23" s="54"/>
      <c r="B23" s="11"/>
      <c r="C23" s="11"/>
      <c r="D23" s="12"/>
      <c r="E23" s="13"/>
      <c r="F23" s="27" t="str">
        <f t="shared" si="2"/>
        <v xml:space="preserve"> </v>
      </c>
    </row>
    <row r="24" spans="1:6" ht="15" thickBot="1" x14ac:dyDescent="0.25">
      <c r="A24" s="28"/>
      <c r="B24" s="29"/>
      <c r="C24" s="52" t="str">
        <f>CONCATENATE("סהכ לפעילות"," ",A20)</f>
        <v xml:space="preserve">סהכ לפעילות </v>
      </c>
      <c r="D24" s="53"/>
      <c r="E24" s="30">
        <f>SUM(E20:E23)</f>
        <v>0</v>
      </c>
      <c r="F24" s="31">
        <f>SUM(F20:F23)</f>
        <v>0</v>
      </c>
    </row>
    <row r="25" spans="1:6" x14ac:dyDescent="0.2">
      <c r="A25" s="54"/>
      <c r="B25" s="4"/>
      <c r="C25" s="4"/>
      <c r="D25" s="6"/>
      <c r="E25" s="7"/>
      <c r="F25" s="27" t="str">
        <f>IF(E25&gt;0,E25/100000," ")</f>
        <v xml:space="preserve"> </v>
      </c>
    </row>
    <row r="26" spans="1:6" x14ac:dyDescent="0.2">
      <c r="A26" s="54"/>
      <c r="B26" s="8"/>
      <c r="C26" s="8"/>
      <c r="D26" s="9"/>
      <c r="E26" s="10"/>
      <c r="F26" s="27" t="str">
        <f t="shared" ref="F26:F28" si="3">IF(E26&gt;0,E26/100000," ")</f>
        <v xml:space="preserve"> </v>
      </c>
    </row>
    <row r="27" spans="1:6" x14ac:dyDescent="0.2">
      <c r="A27" s="54"/>
      <c r="B27" s="8"/>
      <c r="C27" s="8"/>
      <c r="D27" s="9"/>
      <c r="E27" s="10"/>
      <c r="F27" s="27" t="str">
        <f t="shared" si="3"/>
        <v xml:space="preserve"> </v>
      </c>
    </row>
    <row r="28" spans="1:6" ht="15" thickBot="1" x14ac:dyDescent="0.25">
      <c r="A28" s="54"/>
      <c r="B28" s="11"/>
      <c r="C28" s="11"/>
      <c r="D28" s="12"/>
      <c r="E28" s="13"/>
      <c r="F28" s="27" t="str">
        <f t="shared" si="3"/>
        <v xml:space="preserve"> </v>
      </c>
    </row>
    <row r="29" spans="1:6" ht="15" thickBot="1" x14ac:dyDescent="0.25">
      <c r="A29" s="28"/>
      <c r="B29" s="29"/>
      <c r="C29" s="52" t="str">
        <f>CONCATENATE("סהכ לפעילות"," ",A25)</f>
        <v xml:space="preserve">סהכ לפעילות </v>
      </c>
      <c r="D29" s="53"/>
      <c r="E29" s="30">
        <f>SUM(E25:E28)</f>
        <v>0</v>
      </c>
      <c r="F29" s="31">
        <f>SUM(F25:F28)</f>
        <v>0</v>
      </c>
    </row>
    <row r="30" spans="1:6" x14ac:dyDescent="0.2">
      <c r="A30" s="54"/>
      <c r="B30" s="4"/>
      <c r="C30" s="4"/>
      <c r="D30" s="6"/>
      <c r="E30" s="7"/>
      <c r="F30" s="27" t="str">
        <f>IF(E30&gt;0,E30/100000," ")</f>
        <v xml:space="preserve"> </v>
      </c>
    </row>
    <row r="31" spans="1:6" x14ac:dyDescent="0.2">
      <c r="A31" s="54"/>
      <c r="B31" s="8"/>
      <c r="C31" s="8"/>
      <c r="D31" s="9"/>
      <c r="E31" s="10"/>
      <c r="F31" s="27" t="str">
        <f t="shared" ref="F31:F33" si="4">IF(E31&gt;0,E31/100000," ")</f>
        <v xml:space="preserve"> </v>
      </c>
    </row>
    <row r="32" spans="1:6" x14ac:dyDescent="0.2">
      <c r="A32" s="54"/>
      <c r="B32" s="8"/>
      <c r="C32" s="8"/>
      <c r="D32" s="9"/>
      <c r="E32" s="10"/>
      <c r="F32" s="27" t="str">
        <f t="shared" si="4"/>
        <v xml:space="preserve"> </v>
      </c>
    </row>
    <row r="33" spans="1:6" ht="15" thickBot="1" x14ac:dyDescent="0.25">
      <c r="A33" s="54"/>
      <c r="B33" s="11"/>
      <c r="C33" s="11"/>
      <c r="D33" s="12"/>
      <c r="E33" s="13"/>
      <c r="F33" s="27" t="str">
        <f t="shared" si="4"/>
        <v xml:space="preserve"> </v>
      </c>
    </row>
    <row r="34" spans="1:6" ht="15" thickBot="1" x14ac:dyDescent="0.25">
      <c r="A34" s="28"/>
      <c r="B34" s="29"/>
      <c r="C34" s="52" t="str">
        <f>CONCATENATE("סהכ לפעילות"," ",A30)</f>
        <v xml:space="preserve">סהכ לפעילות </v>
      </c>
      <c r="D34" s="53"/>
      <c r="E34" s="30">
        <f>SUM(E30:E33)</f>
        <v>0</v>
      </c>
      <c r="F34" s="31">
        <f>SUM(F30:F33)</f>
        <v>0</v>
      </c>
    </row>
    <row r="35" spans="1:6" x14ac:dyDescent="0.2">
      <c r="A35" s="54"/>
      <c r="B35" s="4"/>
      <c r="C35" s="4"/>
      <c r="D35" s="6"/>
      <c r="E35" s="7"/>
      <c r="F35" s="27" t="str">
        <f t="shared" ref="F35:F38" si="5">IF(E35&gt;0,E35/$F$7," ")</f>
        <v xml:space="preserve"> </v>
      </c>
    </row>
    <row r="36" spans="1:6" x14ac:dyDescent="0.2">
      <c r="A36" s="54"/>
      <c r="B36" s="8"/>
      <c r="C36" s="8"/>
      <c r="D36" s="9"/>
      <c r="E36" s="10"/>
      <c r="F36" s="27" t="str">
        <f t="shared" si="5"/>
        <v xml:space="preserve"> </v>
      </c>
    </row>
    <row r="37" spans="1:6" x14ac:dyDescent="0.2">
      <c r="A37" s="54"/>
      <c r="B37" s="8"/>
      <c r="C37" s="8"/>
      <c r="D37" s="9"/>
      <c r="E37" s="10"/>
      <c r="F37" s="27" t="str">
        <f t="shared" si="5"/>
        <v xml:space="preserve"> </v>
      </c>
    </row>
    <row r="38" spans="1:6" ht="15" thickBot="1" x14ac:dyDescent="0.25">
      <c r="A38" s="54"/>
      <c r="B38" s="11"/>
      <c r="C38" s="11"/>
      <c r="D38" s="12"/>
      <c r="E38" s="13"/>
      <c r="F38" s="27" t="str">
        <f t="shared" si="5"/>
        <v xml:space="preserve"> </v>
      </c>
    </row>
    <row r="39" spans="1:6" ht="15" thickBot="1" x14ac:dyDescent="0.25">
      <c r="A39" s="28"/>
      <c r="B39" s="29"/>
      <c r="C39" s="52" t="str">
        <f>CONCATENATE("סהכ לפעילות"," ",A35)</f>
        <v xml:space="preserve">סהכ לפעילות </v>
      </c>
      <c r="D39" s="53"/>
      <c r="E39" s="30">
        <f>SUM(E35:E38)</f>
        <v>0</v>
      </c>
      <c r="F39" s="31">
        <f>SUM(F35:F38)</f>
        <v>0</v>
      </c>
    </row>
    <row r="40" spans="1:6" x14ac:dyDescent="0.2">
      <c r="A40" s="54"/>
      <c r="B40" s="4"/>
      <c r="C40" s="4"/>
      <c r="D40" s="6"/>
      <c r="E40" s="7"/>
      <c r="F40" s="27" t="str">
        <f t="shared" ref="F40:F43" si="6">IF(E40&gt;0,E40/$F$7," ")</f>
        <v xml:space="preserve"> </v>
      </c>
    </row>
    <row r="41" spans="1:6" x14ac:dyDescent="0.2">
      <c r="A41" s="54"/>
      <c r="B41" s="8"/>
      <c r="C41" s="8"/>
      <c r="D41" s="9"/>
      <c r="E41" s="10"/>
      <c r="F41" s="27" t="str">
        <f t="shared" si="6"/>
        <v xml:space="preserve"> </v>
      </c>
    </row>
    <row r="42" spans="1:6" x14ac:dyDescent="0.2">
      <c r="A42" s="54"/>
      <c r="B42" s="8"/>
      <c r="C42" s="8"/>
      <c r="D42" s="9"/>
      <c r="E42" s="10"/>
      <c r="F42" s="27" t="str">
        <f t="shared" si="6"/>
        <v xml:space="preserve"> </v>
      </c>
    </row>
    <row r="43" spans="1:6" ht="15" thickBot="1" x14ac:dyDescent="0.25">
      <c r="A43" s="54"/>
      <c r="B43" s="11"/>
      <c r="C43" s="11"/>
      <c r="D43" s="12"/>
      <c r="E43" s="13"/>
      <c r="F43" s="27" t="str">
        <f t="shared" si="6"/>
        <v xml:space="preserve"> </v>
      </c>
    </row>
    <row r="44" spans="1:6" ht="15" thickBot="1" x14ac:dyDescent="0.25">
      <c r="A44" s="28"/>
      <c r="B44" s="29"/>
      <c r="C44" s="52" t="str">
        <f>CONCATENATE("סהכ לפעילות"," ",A40)</f>
        <v xml:space="preserve">סהכ לפעילות </v>
      </c>
      <c r="D44" s="53"/>
      <c r="E44" s="30">
        <f>SUM(E40:E43)</f>
        <v>0</v>
      </c>
      <c r="F44" s="31">
        <f>SUM(F40:F43)</f>
        <v>0</v>
      </c>
    </row>
    <row r="45" spans="1:6" x14ac:dyDescent="0.2">
      <c r="A45" s="54"/>
      <c r="B45" s="4"/>
      <c r="C45" s="4"/>
      <c r="D45" s="6"/>
      <c r="E45" s="7"/>
      <c r="F45" s="27" t="str">
        <f t="shared" ref="F45:F47" si="7">IF(E45&gt;0,E45/$F$7," ")</f>
        <v xml:space="preserve"> </v>
      </c>
    </row>
    <row r="46" spans="1:6" x14ac:dyDescent="0.2">
      <c r="A46" s="54"/>
      <c r="B46" s="8"/>
      <c r="C46" s="8"/>
      <c r="D46" s="9"/>
      <c r="E46" s="10"/>
      <c r="F46" s="27" t="str">
        <f t="shared" si="7"/>
        <v xml:space="preserve"> </v>
      </c>
    </row>
    <row r="47" spans="1:6" x14ac:dyDescent="0.2">
      <c r="A47" s="54"/>
      <c r="B47" s="8"/>
      <c r="C47" s="8"/>
      <c r="D47" s="9"/>
      <c r="E47" s="10"/>
      <c r="F47" s="27" t="str">
        <f t="shared" si="7"/>
        <v xml:space="preserve"> </v>
      </c>
    </row>
    <row r="48" spans="1:6" ht="15" thickBot="1" x14ac:dyDescent="0.25">
      <c r="A48" s="54"/>
      <c r="B48" s="11"/>
      <c r="C48" s="11"/>
      <c r="D48" s="12"/>
      <c r="E48" s="13"/>
      <c r="F48" s="27" t="str">
        <f>IF(E48&gt;0,E48/$F$7," ")</f>
        <v xml:space="preserve"> </v>
      </c>
    </row>
    <row r="49" spans="1:6" ht="15" thickBot="1" x14ac:dyDescent="0.25">
      <c r="A49" s="28"/>
      <c r="B49" s="29"/>
      <c r="C49" s="52" t="str">
        <f>CONCATENATE("סהכ לפעילות"," ",A45)</f>
        <v xml:space="preserve">סהכ לפעילות </v>
      </c>
      <c r="D49" s="53"/>
      <c r="E49" s="30">
        <f>SUM(E45:E48)</f>
        <v>0</v>
      </c>
      <c r="F49" s="31">
        <f>SUM(F45:F48)</f>
        <v>0</v>
      </c>
    </row>
    <row r="50" spans="1:6" ht="15" thickBot="1" x14ac:dyDescent="0.25">
      <c r="F50" s="32"/>
    </row>
    <row r="51" spans="1:6" ht="15.75" thickBot="1" x14ac:dyDescent="0.3">
      <c r="D51" s="33" t="s">
        <v>3</v>
      </c>
      <c r="E51" s="34">
        <f>E49+E44+E39+E34+E29+E24+E19+E14</f>
        <v>0</v>
      </c>
      <c r="F51" s="35">
        <f>F49+F44+F39+F34+F29+F24+F19+F14</f>
        <v>0</v>
      </c>
    </row>
    <row r="54" spans="1:6" x14ac:dyDescent="0.2">
      <c r="B54" s="36"/>
      <c r="C54" s="36"/>
      <c r="D54" s="37"/>
    </row>
    <row r="55" spans="1:6" ht="15" x14ac:dyDescent="0.25">
      <c r="A55" s="21" t="s">
        <v>8</v>
      </c>
      <c r="B55" s="14"/>
      <c r="C55" s="21" t="s">
        <v>13</v>
      </c>
      <c r="D55" s="14"/>
    </row>
    <row r="56" spans="1:6" ht="33.75" customHeight="1" x14ac:dyDescent="0.25">
      <c r="A56" s="21" t="s">
        <v>12</v>
      </c>
      <c r="B56" s="14"/>
      <c r="C56" s="21" t="s">
        <v>12</v>
      </c>
      <c r="D56" s="14"/>
    </row>
    <row r="57" spans="1:6" ht="34.5" customHeight="1" x14ac:dyDescent="0.25">
      <c r="A57" s="21" t="s">
        <v>5</v>
      </c>
      <c r="B57" s="1"/>
      <c r="C57" s="21" t="s">
        <v>5</v>
      </c>
      <c r="D57" s="15"/>
    </row>
  </sheetData>
  <sheetProtection algorithmName="SHA-512" hashValue="QRG1DaRZtrVkPNMckqfF9BGFqd5bxFdy5c1YscSXi4V4TZ7i3iFiK0AOObM7pi0gbE1QLByainkimxMsD/Q99Q==" saltValue="Iit5M4+mEFpMosBLn1W9zg==" spinCount="100000" sheet="1" objects="1" scenarios="1"/>
  <mergeCells count="16">
    <mergeCell ref="A40:A43"/>
    <mergeCell ref="C44:D44"/>
    <mergeCell ref="A45:A48"/>
    <mergeCell ref="C49:D49"/>
    <mergeCell ref="A25:A28"/>
    <mergeCell ref="C29:D29"/>
    <mergeCell ref="A30:A33"/>
    <mergeCell ref="C34:D34"/>
    <mergeCell ref="A35:A38"/>
    <mergeCell ref="C39:D39"/>
    <mergeCell ref="C24:D24"/>
    <mergeCell ref="A10:A13"/>
    <mergeCell ref="C14:D14"/>
    <mergeCell ref="A15:A18"/>
    <mergeCell ref="C19:D19"/>
    <mergeCell ref="A20:A23"/>
  </mergeCells>
  <pageMargins left="0.25" right="0.25" top="0.75" bottom="0.75" header="0.3" footer="0.3"/>
  <pageSetup paperSize="9" scale="56" orientation="landscape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4:M57"/>
  <sheetViews>
    <sheetView rightToLeft="1" topLeftCell="A3" zoomScale="78" zoomScaleNormal="78" workbookViewId="0">
      <selection activeCell="A3" sqref="A3"/>
    </sheetView>
  </sheetViews>
  <sheetFormatPr defaultColWidth="9" defaultRowHeight="14.25" x14ac:dyDescent="0.2"/>
  <cols>
    <col min="1" max="1" width="23.875" style="38" customWidth="1"/>
    <col min="2" max="2" width="25.125" style="16" customWidth="1"/>
    <col min="3" max="3" width="23.875" style="16" customWidth="1"/>
    <col min="4" max="4" width="34.5" style="19" customWidth="1"/>
    <col min="5" max="5" width="34.5" style="39" customWidth="1"/>
    <col min="6" max="6" width="28.875" style="19" bestFit="1" customWidth="1"/>
    <col min="7" max="7" width="14.125" style="32" bestFit="1" customWidth="1"/>
    <col min="8" max="8" width="4.5" style="19" customWidth="1"/>
    <col min="9" max="16384" width="9" style="19"/>
  </cols>
  <sheetData>
    <row r="4" spans="1:13" ht="15" x14ac:dyDescent="0.25">
      <c r="B4" s="17"/>
      <c r="C4" s="18"/>
    </row>
    <row r="5" spans="1:13" ht="22.5" customHeight="1" x14ac:dyDescent="0.25">
      <c r="B5" s="21" t="s">
        <v>7</v>
      </c>
      <c r="C5" s="40">
        <f>'תכנון תקציבי'!C6</f>
        <v>0</v>
      </c>
    </row>
    <row r="6" spans="1:13" ht="22.5" customHeight="1" x14ac:dyDescent="0.25">
      <c r="B6" s="21" t="s">
        <v>20</v>
      </c>
      <c r="C6" s="41">
        <f>'תכנון תקציבי'!C7</f>
        <v>0</v>
      </c>
      <c r="D6" s="22" t="str">
        <f>'תכנון תקציבי'!D7</f>
        <v>לתקופה: 1/10/202-30/09/202</v>
      </c>
      <c r="E6" s="42" t="s">
        <v>15</v>
      </c>
      <c r="F6" s="43">
        <f>'תכנון תקציבי'!F7</f>
        <v>0</v>
      </c>
    </row>
    <row r="8" spans="1:13" ht="15" thickBot="1" x14ac:dyDescent="0.25"/>
    <row r="9" spans="1:13" s="38" customFormat="1" ht="30.75" thickBot="1" x14ac:dyDescent="0.25">
      <c r="A9" s="44" t="s">
        <v>0</v>
      </c>
      <c r="B9" s="44" t="s">
        <v>9</v>
      </c>
      <c r="C9" s="44" t="s">
        <v>2</v>
      </c>
      <c r="D9" s="44" t="s">
        <v>1</v>
      </c>
      <c r="E9" s="45" t="s">
        <v>18</v>
      </c>
      <c r="F9" s="44" t="s">
        <v>17</v>
      </c>
      <c r="G9" s="46" t="s">
        <v>11</v>
      </c>
      <c r="I9" s="55" t="s">
        <v>4</v>
      </c>
      <c r="J9" s="56"/>
      <c r="K9" s="56"/>
      <c r="L9" s="56"/>
      <c r="M9" s="57"/>
    </row>
    <row r="10" spans="1:13" x14ac:dyDescent="0.2">
      <c r="A10" s="67" t="str">
        <f>IF('תכנון תקציבי'!A10:A13&lt;&gt;0,'תכנון תקציבי'!A10:A13," " )</f>
        <v xml:space="preserve"> </v>
      </c>
      <c r="B10" s="25" t="str">
        <f>IF('תכנון תקציבי'!B10&lt;&gt;0,'תכנון תקציבי'!B10," ")</f>
        <v xml:space="preserve"> </v>
      </c>
      <c r="C10" s="25" t="str">
        <f>IF('תכנון תקציבי'!C10&lt;&gt;0,'תכנון תקציבי'!C10," ")</f>
        <v xml:space="preserve"> </v>
      </c>
      <c r="D10" s="6"/>
      <c r="E10" s="26" t="str">
        <f>IF('תכנון תקציבי'!E10&lt;&gt;0,'תכנון תקציבי'!E10," ")</f>
        <v xml:space="preserve"> </v>
      </c>
      <c r="F10" s="7"/>
      <c r="G10" s="27" t="str">
        <f>IF(F10&gt;0,F10/$F$6," ")</f>
        <v xml:space="preserve"> </v>
      </c>
      <c r="I10" s="58"/>
      <c r="J10" s="59"/>
      <c r="K10" s="59"/>
      <c r="L10" s="59"/>
      <c r="M10" s="60"/>
    </row>
    <row r="11" spans="1:13" x14ac:dyDescent="0.2">
      <c r="A11" s="67"/>
      <c r="B11" s="25" t="str">
        <f>IF('תכנון תקציבי'!B11&lt;&gt;0,'תכנון תקציבי'!B11," ")</f>
        <v xml:space="preserve"> </v>
      </c>
      <c r="C11" s="25" t="str">
        <f>IF('תכנון תקציבי'!C11&lt;&gt;0,'תכנון תקציבי'!C11," ")</f>
        <v xml:space="preserve"> </v>
      </c>
      <c r="D11" s="9"/>
      <c r="E11" s="26" t="str">
        <f>IF('תכנון תקציבי'!E11&lt;&gt;0,'תכנון תקציבי'!E11," ")</f>
        <v xml:space="preserve"> </v>
      </c>
      <c r="F11" s="10"/>
      <c r="G11" s="27" t="str">
        <f t="shared" ref="G11:G13" si="0">IF(F11&gt;0,F11/$F$6," ")</f>
        <v xml:space="preserve"> </v>
      </c>
      <c r="I11" s="61"/>
      <c r="J11" s="62"/>
      <c r="K11" s="62"/>
      <c r="L11" s="62"/>
      <c r="M11" s="63"/>
    </row>
    <row r="12" spans="1:13" x14ac:dyDescent="0.2">
      <c r="A12" s="67"/>
      <c r="B12" s="25" t="str">
        <f>IF('תכנון תקציבי'!B12&lt;&gt;0,'תכנון תקציבי'!B12," ")</f>
        <v xml:space="preserve"> </v>
      </c>
      <c r="C12" s="25" t="str">
        <f>IF('תכנון תקציבי'!C12&lt;&gt;0,'תכנון תקציבי'!C12," ")</f>
        <v xml:space="preserve"> </v>
      </c>
      <c r="D12" s="9"/>
      <c r="E12" s="26" t="str">
        <f>IF('תכנון תקציבי'!E12&lt;&gt;0,'תכנון תקציבי'!E12," ")</f>
        <v xml:space="preserve"> </v>
      </c>
      <c r="F12" s="10"/>
      <c r="G12" s="27" t="str">
        <f t="shared" si="0"/>
        <v xml:space="preserve"> </v>
      </c>
      <c r="I12" s="61"/>
      <c r="J12" s="62"/>
      <c r="K12" s="62"/>
      <c r="L12" s="62"/>
      <c r="M12" s="63"/>
    </row>
    <row r="13" spans="1:13" ht="15" thickBot="1" x14ac:dyDescent="0.25">
      <c r="A13" s="67"/>
      <c r="B13" s="25" t="str">
        <f>IF('תכנון תקציבי'!B13&lt;&gt;0,'תכנון תקציבי'!B13," ")</f>
        <v xml:space="preserve"> </v>
      </c>
      <c r="C13" s="25" t="str">
        <f>IF('תכנון תקציבי'!C13&lt;&gt;0,'תכנון תקציבי'!C13," ")</f>
        <v xml:space="preserve"> </v>
      </c>
      <c r="D13" s="12"/>
      <c r="E13" s="26" t="str">
        <f>IF('תכנון תקציבי'!E13&lt;&gt;0,'תכנון תקציבי'!E13," ")</f>
        <v xml:space="preserve"> </v>
      </c>
      <c r="F13" s="13"/>
      <c r="G13" s="27" t="str">
        <f t="shared" si="0"/>
        <v xml:space="preserve"> </v>
      </c>
      <c r="I13" s="61"/>
      <c r="J13" s="62"/>
      <c r="K13" s="62"/>
      <c r="L13" s="62"/>
      <c r="M13" s="63"/>
    </row>
    <row r="14" spans="1:13" ht="15" thickBot="1" x14ac:dyDescent="0.25">
      <c r="A14" s="47"/>
      <c r="B14" s="29"/>
      <c r="C14" s="29"/>
      <c r="D14" s="48" t="str">
        <f>CONCATENATE("סהכ לפעילות"," ",$A$10)</f>
        <v xml:space="preserve">סהכ לפעילות  </v>
      </c>
      <c r="E14" s="49">
        <f>SUM(E10:E13)</f>
        <v>0</v>
      </c>
      <c r="F14" s="30">
        <f>SUM(F10:F13)</f>
        <v>0</v>
      </c>
      <c r="G14" s="31">
        <f>SUM(G10:G13)</f>
        <v>0</v>
      </c>
      <c r="I14" s="61"/>
      <c r="J14" s="62"/>
      <c r="K14" s="62"/>
      <c r="L14" s="62"/>
      <c r="M14" s="63"/>
    </row>
    <row r="15" spans="1:13" x14ac:dyDescent="0.2">
      <c r="A15" s="67" t="str">
        <f>IF('תכנון תקציבי'!A15:A18&lt;&gt;0,'תכנון תקציבי'!A15:A18," " )</f>
        <v xml:space="preserve"> </v>
      </c>
      <c r="B15" s="25" t="str">
        <f>IF('תכנון תקציבי'!B15&lt;&gt;0,'תכנון תקציבי'!B15," ")</f>
        <v xml:space="preserve"> </v>
      </c>
      <c r="C15" s="25" t="str">
        <f>IF('תכנון תקציבי'!C15&lt;&gt;0,'תכנון תקציבי'!C15," ")</f>
        <v xml:space="preserve"> </v>
      </c>
      <c r="D15" s="6"/>
      <c r="E15" s="26"/>
      <c r="F15" s="7"/>
      <c r="G15" s="27" t="str">
        <f t="shared" ref="G15:G18" si="1">IF(F15&gt;0,F15/$F$6," ")</f>
        <v xml:space="preserve"> </v>
      </c>
      <c r="I15" s="61"/>
      <c r="J15" s="62"/>
      <c r="K15" s="62"/>
      <c r="L15" s="62"/>
      <c r="M15" s="63"/>
    </row>
    <row r="16" spans="1:13" x14ac:dyDescent="0.2">
      <c r="A16" s="67"/>
      <c r="B16" s="25" t="str">
        <f>IF('תכנון תקציבי'!B16&lt;&gt;0,'תכנון תקציבי'!B16," ")</f>
        <v xml:space="preserve"> </v>
      </c>
      <c r="C16" s="25" t="str">
        <f>IF('תכנון תקציבי'!C16&lt;&gt;0,'תכנון תקציבי'!C16," ")</f>
        <v xml:space="preserve"> </v>
      </c>
      <c r="D16" s="9"/>
      <c r="E16" s="26"/>
      <c r="F16" s="10"/>
      <c r="G16" s="27" t="str">
        <f t="shared" si="1"/>
        <v xml:space="preserve"> </v>
      </c>
      <c r="I16" s="61"/>
      <c r="J16" s="62"/>
      <c r="K16" s="62"/>
      <c r="L16" s="62"/>
      <c r="M16" s="63"/>
    </row>
    <row r="17" spans="1:13" x14ac:dyDescent="0.2">
      <c r="A17" s="67"/>
      <c r="B17" s="25" t="str">
        <f>IF('תכנון תקציבי'!B17&lt;&gt;0,'תכנון תקציבי'!B17," ")</f>
        <v xml:space="preserve"> </v>
      </c>
      <c r="C17" s="25" t="str">
        <f>IF('תכנון תקציבי'!C17&lt;&gt;0,'תכנון תקציבי'!C17," ")</f>
        <v xml:space="preserve"> </v>
      </c>
      <c r="D17" s="9"/>
      <c r="E17" s="26" t="str">
        <f>IF('תכנון תקציבי'!E17&lt;&gt;0,'תכנון תקציבי'!E17," ")</f>
        <v xml:space="preserve"> </v>
      </c>
      <c r="F17" s="10"/>
      <c r="G17" s="27" t="str">
        <f t="shared" si="1"/>
        <v xml:space="preserve"> </v>
      </c>
      <c r="I17" s="61"/>
      <c r="J17" s="62"/>
      <c r="K17" s="62"/>
      <c r="L17" s="62"/>
      <c r="M17" s="63"/>
    </row>
    <row r="18" spans="1:13" ht="15" thickBot="1" x14ac:dyDescent="0.25">
      <c r="A18" s="67"/>
      <c r="B18" s="25" t="str">
        <f>IF('תכנון תקציבי'!B18&lt;&gt;0,'תכנון תקציבי'!B18," ")</f>
        <v xml:space="preserve"> </v>
      </c>
      <c r="C18" s="25" t="str">
        <f>IF('תכנון תקציבי'!C18&lt;&gt;0,'תכנון תקציבי'!C18," ")</f>
        <v xml:space="preserve"> </v>
      </c>
      <c r="D18" s="12"/>
      <c r="E18" s="26" t="str">
        <f>IF('תכנון תקציבי'!E18&lt;&gt;0,'תכנון תקציבי'!E18," ")</f>
        <v xml:space="preserve"> </v>
      </c>
      <c r="F18" s="13"/>
      <c r="G18" s="27" t="str">
        <f t="shared" si="1"/>
        <v xml:space="preserve"> </v>
      </c>
      <c r="I18" s="61"/>
      <c r="J18" s="62"/>
      <c r="K18" s="62"/>
      <c r="L18" s="62"/>
      <c r="M18" s="63"/>
    </row>
    <row r="19" spans="1:13" ht="15" thickBot="1" x14ac:dyDescent="0.25">
      <c r="A19" s="47"/>
      <c r="B19" s="29"/>
      <c r="C19" s="29"/>
      <c r="D19" s="48" t="str">
        <f>CONCATENATE("סהכ לפעילות"," ",$A$15)</f>
        <v xml:space="preserve">סהכ לפעילות  </v>
      </c>
      <c r="E19" s="49">
        <f>SUM(E15:E18)</f>
        <v>0</v>
      </c>
      <c r="F19" s="30">
        <f>SUM(F15:F18)</f>
        <v>0</v>
      </c>
      <c r="G19" s="31">
        <f>SUM(G15:G18)</f>
        <v>0</v>
      </c>
      <c r="I19" s="61"/>
      <c r="J19" s="62"/>
      <c r="K19" s="62"/>
      <c r="L19" s="62"/>
      <c r="M19" s="63"/>
    </row>
    <row r="20" spans="1:13" x14ac:dyDescent="0.2">
      <c r="A20" s="67" t="str">
        <f>IF('תכנון תקציבי'!A20:A23&lt;&gt;0,'תכנון תקציבי'!A20:A23," " )</f>
        <v xml:space="preserve"> </v>
      </c>
      <c r="B20" s="25" t="str">
        <f>IF('תכנון תקציבי'!B20&lt;&gt;0,'תכנון תקציבי'!B20," ")</f>
        <v xml:space="preserve"> </v>
      </c>
      <c r="C20" s="25" t="str">
        <f>IF('תכנון תקציבי'!C20&lt;&gt;0,'תכנון תקציבי'!C20," ")</f>
        <v xml:space="preserve"> </v>
      </c>
      <c r="D20" s="6"/>
      <c r="E20" s="26" t="str">
        <f>IF('תכנון תקציבי'!E20&lt;&gt;0,'תכנון תקציבי'!E20," ")</f>
        <v xml:space="preserve"> </v>
      </c>
      <c r="F20" s="7"/>
      <c r="G20" s="27" t="str">
        <f t="shared" ref="G20:G23" si="2">IF(F20&gt;0,F20/$F$6," ")</f>
        <v xml:space="preserve"> </v>
      </c>
      <c r="I20" s="61"/>
      <c r="J20" s="62"/>
      <c r="K20" s="62"/>
      <c r="L20" s="62"/>
      <c r="M20" s="63"/>
    </row>
    <row r="21" spans="1:13" x14ac:dyDescent="0.2">
      <c r="A21" s="67"/>
      <c r="B21" s="25" t="str">
        <f>IF('תכנון תקציבי'!B21&lt;&gt;0,'תכנון תקציבי'!B21," ")</f>
        <v xml:space="preserve"> </v>
      </c>
      <c r="C21" s="25" t="str">
        <f>IF('תכנון תקציבי'!C21&lt;&gt;0,'תכנון תקציבי'!C21," ")</f>
        <v xml:space="preserve"> </v>
      </c>
      <c r="D21" s="9"/>
      <c r="E21" s="26" t="str">
        <f>IF('תכנון תקציבי'!E21&lt;&gt;0,'תכנון תקציבי'!E21," ")</f>
        <v xml:space="preserve"> </v>
      </c>
      <c r="F21" s="10"/>
      <c r="G21" s="27" t="str">
        <f t="shared" si="2"/>
        <v xml:space="preserve"> </v>
      </c>
      <c r="I21" s="61"/>
      <c r="J21" s="62"/>
      <c r="K21" s="62"/>
      <c r="L21" s="62"/>
      <c r="M21" s="63"/>
    </row>
    <row r="22" spans="1:13" x14ac:dyDescent="0.2">
      <c r="A22" s="67"/>
      <c r="B22" s="25" t="str">
        <f>IF('תכנון תקציבי'!B22&lt;&gt;0,'תכנון תקציבי'!B22," ")</f>
        <v xml:space="preserve"> </v>
      </c>
      <c r="C22" s="25" t="str">
        <f>IF('תכנון תקציבי'!C22&lt;&gt;0,'תכנון תקציבי'!C22," ")</f>
        <v xml:space="preserve"> </v>
      </c>
      <c r="D22" s="9"/>
      <c r="E22" s="26" t="str">
        <f>IF('תכנון תקציבי'!E22&lt;&gt;0,'תכנון תקציבי'!E22," ")</f>
        <v xml:space="preserve"> </v>
      </c>
      <c r="F22" s="10"/>
      <c r="G22" s="27" t="str">
        <f t="shared" si="2"/>
        <v xml:space="preserve"> </v>
      </c>
      <c r="I22" s="61"/>
      <c r="J22" s="62"/>
      <c r="K22" s="62"/>
      <c r="L22" s="62"/>
      <c r="M22" s="63"/>
    </row>
    <row r="23" spans="1:13" ht="15" thickBot="1" x14ac:dyDescent="0.25">
      <c r="A23" s="67"/>
      <c r="B23" s="25" t="str">
        <f>IF('תכנון תקציבי'!B23&lt;&gt;0,'תכנון תקציבי'!B23," ")</f>
        <v xml:space="preserve"> </v>
      </c>
      <c r="C23" s="25" t="str">
        <f>IF('תכנון תקציבי'!C23&lt;&gt;0,'תכנון תקציבי'!C23," ")</f>
        <v xml:space="preserve"> </v>
      </c>
      <c r="D23" s="12"/>
      <c r="E23" s="26" t="str">
        <f>IF('תכנון תקציבי'!E23&lt;&gt;0,'תכנון תקציבי'!E23," ")</f>
        <v xml:space="preserve"> </v>
      </c>
      <c r="F23" s="13"/>
      <c r="G23" s="27" t="str">
        <f t="shared" si="2"/>
        <v xml:space="preserve"> </v>
      </c>
      <c r="I23" s="61"/>
      <c r="J23" s="62"/>
      <c r="K23" s="62"/>
      <c r="L23" s="62"/>
      <c r="M23" s="63"/>
    </row>
    <row r="24" spans="1:13" ht="15" thickBot="1" x14ac:dyDescent="0.25">
      <c r="A24" s="47"/>
      <c r="B24" s="29"/>
      <c r="C24" s="29"/>
      <c r="D24" s="48" t="str">
        <f>CONCATENATE("סהכ לפעילות"," ",$A$20)</f>
        <v xml:space="preserve">סהכ לפעילות  </v>
      </c>
      <c r="E24" s="49">
        <f>SUM(E20:E23)</f>
        <v>0</v>
      </c>
      <c r="F24" s="30">
        <f>SUM(F20:F23)</f>
        <v>0</v>
      </c>
      <c r="G24" s="31">
        <f>SUM(G20:G23)</f>
        <v>0</v>
      </c>
      <c r="I24" s="61"/>
      <c r="J24" s="62"/>
      <c r="K24" s="62"/>
      <c r="L24" s="62"/>
      <c r="M24" s="63"/>
    </row>
    <row r="25" spans="1:13" x14ac:dyDescent="0.2">
      <c r="A25" s="67" t="str">
        <f>IF('תכנון תקציבי'!A25:A28&lt;&gt;0,'תכנון תקציבי'!A25:A28," " )</f>
        <v xml:space="preserve"> </v>
      </c>
      <c r="B25" s="25" t="str">
        <f>IF('תכנון תקציבי'!B25&lt;&gt;0,'תכנון תקציבי'!B25," ")</f>
        <v xml:space="preserve"> </v>
      </c>
      <c r="C25" s="25" t="str">
        <f>IF('תכנון תקציבי'!C25&lt;&gt;0,'תכנון תקציבי'!C25," ")</f>
        <v xml:space="preserve"> </v>
      </c>
      <c r="D25" s="6"/>
      <c r="E25" s="26" t="str">
        <f>IF('תכנון תקציבי'!E25&lt;&gt;0,'תכנון תקציבי'!E25," ")</f>
        <v xml:space="preserve"> </v>
      </c>
      <c r="F25" s="7"/>
      <c r="G25" s="27" t="str">
        <f t="shared" ref="G25:G28" si="3">IF(F25&gt;0,F25/$F$6," ")</f>
        <v xml:space="preserve"> </v>
      </c>
      <c r="I25" s="61"/>
      <c r="J25" s="62"/>
      <c r="K25" s="62"/>
      <c r="L25" s="62"/>
      <c r="M25" s="63"/>
    </row>
    <row r="26" spans="1:13" x14ac:dyDescent="0.2">
      <c r="A26" s="67"/>
      <c r="B26" s="25" t="str">
        <f>IF('תכנון תקציבי'!B26&lt;&gt;0,'תכנון תקציבי'!B26," ")</f>
        <v xml:space="preserve"> </v>
      </c>
      <c r="C26" s="25" t="str">
        <f>IF('תכנון תקציבי'!C26&lt;&gt;0,'תכנון תקציבי'!C26," ")</f>
        <v xml:space="preserve"> </v>
      </c>
      <c r="D26" s="9"/>
      <c r="E26" s="26"/>
      <c r="F26" s="10"/>
      <c r="G26" s="27" t="str">
        <f t="shared" si="3"/>
        <v xml:space="preserve"> </v>
      </c>
      <c r="I26" s="61"/>
      <c r="J26" s="62"/>
      <c r="K26" s="62"/>
      <c r="L26" s="62"/>
      <c r="M26" s="63"/>
    </row>
    <row r="27" spans="1:13" x14ac:dyDescent="0.2">
      <c r="A27" s="67"/>
      <c r="B27" s="25" t="str">
        <f>IF('תכנון תקציבי'!B27&lt;&gt;0,'תכנון תקציבי'!B27," ")</f>
        <v xml:space="preserve"> </v>
      </c>
      <c r="C27" s="25" t="str">
        <f>IF('תכנון תקציבי'!C27&lt;&gt;0,'תכנון תקציבי'!C27," ")</f>
        <v xml:space="preserve"> </v>
      </c>
      <c r="D27" s="9"/>
      <c r="E27" s="26" t="str">
        <f>IF('תכנון תקציבי'!E27&lt;&gt;0,'תכנון תקציבי'!E27," ")</f>
        <v xml:space="preserve"> </v>
      </c>
      <c r="F27" s="10"/>
      <c r="G27" s="27" t="str">
        <f t="shared" si="3"/>
        <v xml:space="preserve"> </v>
      </c>
      <c r="I27" s="61"/>
      <c r="J27" s="62"/>
      <c r="K27" s="62"/>
      <c r="L27" s="62"/>
      <c r="M27" s="63"/>
    </row>
    <row r="28" spans="1:13" ht="15" thickBot="1" x14ac:dyDescent="0.25">
      <c r="A28" s="67"/>
      <c r="B28" s="25" t="str">
        <f>IF('תכנון תקציבי'!B28&lt;&gt;0,'תכנון תקציבי'!B28," ")</f>
        <v xml:space="preserve"> </v>
      </c>
      <c r="C28" s="25" t="str">
        <f>IF('תכנון תקציבי'!C28&lt;&gt;0,'תכנון תקציבי'!C28," ")</f>
        <v xml:space="preserve"> </v>
      </c>
      <c r="D28" s="12"/>
      <c r="E28" s="26" t="str">
        <f>IF('תכנון תקציבי'!E28&lt;&gt;0,'תכנון תקציבי'!E28," ")</f>
        <v xml:space="preserve"> </v>
      </c>
      <c r="F28" s="13"/>
      <c r="G28" s="27" t="str">
        <f t="shared" si="3"/>
        <v xml:space="preserve"> </v>
      </c>
      <c r="I28" s="61"/>
      <c r="J28" s="62"/>
      <c r="K28" s="62"/>
      <c r="L28" s="62"/>
      <c r="M28" s="63"/>
    </row>
    <row r="29" spans="1:13" ht="15" thickBot="1" x14ac:dyDescent="0.25">
      <c r="A29" s="47"/>
      <c r="B29" s="29"/>
      <c r="C29" s="29"/>
      <c r="D29" s="48" t="str">
        <f>CONCATENATE("סהכ לפעילות"," ",$A$25)</f>
        <v xml:space="preserve">סהכ לפעילות  </v>
      </c>
      <c r="E29" s="49">
        <f>SUM(E25:E28)</f>
        <v>0</v>
      </c>
      <c r="F29" s="30">
        <f>SUM(F25:F28)</f>
        <v>0</v>
      </c>
      <c r="G29" s="31">
        <f>SUM(G25:G28)</f>
        <v>0</v>
      </c>
      <c r="I29" s="61"/>
      <c r="J29" s="62"/>
      <c r="K29" s="62"/>
      <c r="L29" s="62"/>
      <c r="M29" s="63"/>
    </row>
    <row r="30" spans="1:13" x14ac:dyDescent="0.2">
      <c r="A30" s="67" t="str">
        <f>IF('תכנון תקציבי'!A30:A33&lt;&gt;0,'תכנון תקציבי'!A30:A33," " )</f>
        <v xml:space="preserve"> </v>
      </c>
      <c r="B30" s="25" t="str">
        <f>IF('תכנון תקציבי'!B30&lt;&gt;0,'תכנון תקציבי'!B30," ")</f>
        <v xml:space="preserve"> </v>
      </c>
      <c r="C30" s="25" t="str">
        <f>IF('תכנון תקציבי'!C30&lt;&gt;0,'תכנון תקציבי'!C30," ")</f>
        <v xml:space="preserve"> </v>
      </c>
      <c r="D30" s="6"/>
      <c r="E30" s="26" t="str">
        <f>IF('תכנון תקציבי'!E30&lt;&gt;0,'תכנון תקציבי'!E30," ")</f>
        <v xml:space="preserve"> </v>
      </c>
      <c r="F30" s="7"/>
      <c r="G30" s="27" t="str">
        <f t="shared" ref="G30:G33" si="4">IF(F30&gt;0,F30/$F$6," ")</f>
        <v xml:space="preserve"> </v>
      </c>
      <c r="I30" s="61"/>
      <c r="J30" s="62"/>
      <c r="K30" s="62"/>
      <c r="L30" s="62"/>
      <c r="M30" s="63"/>
    </row>
    <row r="31" spans="1:13" x14ac:dyDescent="0.2">
      <c r="A31" s="67"/>
      <c r="B31" s="25" t="str">
        <f>IF('תכנון תקציבי'!B31&lt;&gt;0,'תכנון תקציבי'!B31," ")</f>
        <v xml:space="preserve"> </v>
      </c>
      <c r="C31" s="25" t="str">
        <f>IF('תכנון תקציבי'!C31&lt;&gt;0,'תכנון תקציבי'!C31," ")</f>
        <v xml:space="preserve"> </v>
      </c>
      <c r="D31" s="9"/>
      <c r="E31" s="26" t="str">
        <f>IF('תכנון תקציבי'!E31&lt;&gt;0,'תכנון תקציבי'!E31," ")</f>
        <v xml:space="preserve"> </v>
      </c>
      <c r="F31" s="10"/>
      <c r="G31" s="27" t="str">
        <f t="shared" si="4"/>
        <v xml:space="preserve"> </v>
      </c>
      <c r="I31" s="61"/>
      <c r="J31" s="62"/>
      <c r="K31" s="62"/>
      <c r="L31" s="62"/>
      <c r="M31" s="63"/>
    </row>
    <row r="32" spans="1:13" x14ac:dyDescent="0.2">
      <c r="A32" s="67"/>
      <c r="B32" s="25" t="str">
        <f>IF('תכנון תקציבי'!B32&lt;&gt;0,'תכנון תקציבי'!B32," ")</f>
        <v xml:space="preserve"> </v>
      </c>
      <c r="C32" s="25" t="str">
        <f>IF('תכנון תקציבי'!C32&lt;&gt;0,'תכנון תקציבי'!C32," ")</f>
        <v xml:space="preserve"> </v>
      </c>
      <c r="D32" s="9"/>
      <c r="E32" s="26" t="str">
        <f>IF('תכנון תקציבי'!E32&lt;&gt;0,'תכנון תקציבי'!E32," ")</f>
        <v xml:space="preserve"> </v>
      </c>
      <c r="F32" s="10"/>
      <c r="G32" s="27" t="str">
        <f t="shared" si="4"/>
        <v xml:space="preserve"> </v>
      </c>
      <c r="I32" s="61"/>
      <c r="J32" s="62"/>
      <c r="K32" s="62"/>
      <c r="L32" s="62"/>
      <c r="M32" s="63"/>
    </row>
    <row r="33" spans="1:13" ht="15" thickBot="1" x14ac:dyDescent="0.25">
      <c r="A33" s="67"/>
      <c r="B33" s="25" t="str">
        <f>IF('תכנון תקציבי'!B33&lt;&gt;0,'תכנון תקציבי'!B33," ")</f>
        <v xml:space="preserve"> </v>
      </c>
      <c r="C33" s="25" t="str">
        <f>IF('תכנון תקציבי'!C33&lt;&gt;0,'תכנון תקציבי'!C33," ")</f>
        <v xml:space="preserve"> </v>
      </c>
      <c r="D33" s="12"/>
      <c r="E33" s="26" t="str">
        <f>IF('תכנון תקציבי'!E33&lt;&gt;0,'תכנון תקציבי'!E33," ")</f>
        <v xml:space="preserve"> </v>
      </c>
      <c r="F33" s="13"/>
      <c r="G33" s="27" t="str">
        <f t="shared" si="4"/>
        <v xml:space="preserve"> </v>
      </c>
      <c r="I33" s="61"/>
      <c r="J33" s="62"/>
      <c r="K33" s="62"/>
      <c r="L33" s="62"/>
      <c r="M33" s="63"/>
    </row>
    <row r="34" spans="1:13" ht="15" thickBot="1" x14ac:dyDescent="0.25">
      <c r="A34" s="47"/>
      <c r="B34" s="29"/>
      <c r="C34" s="29"/>
      <c r="D34" s="48" t="str">
        <f>CONCATENATE("סהכ לפעילות"," ",$A$30)</f>
        <v xml:space="preserve">סהכ לפעילות  </v>
      </c>
      <c r="E34" s="49">
        <f>SUM(E30:E33)</f>
        <v>0</v>
      </c>
      <c r="F34" s="30">
        <f>SUM(F30:F33)</f>
        <v>0</v>
      </c>
      <c r="G34" s="31">
        <f>SUM(G30:G33)</f>
        <v>0</v>
      </c>
      <c r="I34" s="61"/>
      <c r="J34" s="62"/>
      <c r="K34" s="62"/>
      <c r="L34" s="62"/>
      <c r="M34" s="63"/>
    </row>
    <row r="35" spans="1:13" x14ac:dyDescent="0.2">
      <c r="A35" s="67" t="str">
        <f>IF('תכנון תקציבי'!A35:A38&lt;&gt;0,'תכנון תקציבי'!A35:A38," " )</f>
        <v xml:space="preserve"> </v>
      </c>
      <c r="B35" s="25" t="str">
        <f>IF('תכנון תקציבי'!B35&lt;&gt;0,'תכנון תקציבי'!B35," ")</f>
        <v xml:space="preserve"> </v>
      </c>
      <c r="C35" s="25" t="str">
        <f>IF('תכנון תקציבי'!C35&lt;&gt;0,'תכנון תקציבי'!C35," ")</f>
        <v xml:space="preserve"> </v>
      </c>
      <c r="D35" s="6"/>
      <c r="E35" s="26" t="str">
        <f>IF('תכנון תקציבי'!E35&lt;&gt;0,'תכנון תקציבי'!E35," ")</f>
        <v xml:space="preserve"> </v>
      </c>
      <c r="F35" s="7"/>
      <c r="G35" s="27" t="str">
        <f t="shared" ref="G35:G38" si="5">IF(F35&gt;0,F35/$F$6," ")</f>
        <v xml:space="preserve"> </v>
      </c>
      <c r="I35" s="61"/>
      <c r="J35" s="62"/>
      <c r="K35" s="62"/>
      <c r="L35" s="62"/>
      <c r="M35" s="63"/>
    </row>
    <row r="36" spans="1:13" x14ac:dyDescent="0.2">
      <c r="A36" s="67"/>
      <c r="B36" s="25" t="str">
        <f>IF('תכנון תקציבי'!B36&lt;&gt;0,'תכנון תקציבי'!B36," ")</f>
        <v xml:space="preserve"> </v>
      </c>
      <c r="C36" s="25" t="str">
        <f>IF('תכנון תקציבי'!C36&lt;&gt;0,'תכנון תקציבי'!C36," ")</f>
        <v xml:space="preserve"> </v>
      </c>
      <c r="D36" s="9"/>
      <c r="E36" s="26" t="str">
        <f>IF('תכנון תקציבי'!E36&lt;&gt;0,'תכנון תקציבי'!E36," ")</f>
        <v xml:space="preserve"> </v>
      </c>
      <c r="F36" s="10"/>
      <c r="G36" s="27" t="str">
        <f t="shared" si="5"/>
        <v xml:space="preserve"> </v>
      </c>
      <c r="I36" s="61"/>
      <c r="J36" s="62"/>
      <c r="K36" s="62"/>
      <c r="L36" s="62"/>
      <c r="M36" s="63"/>
    </row>
    <row r="37" spans="1:13" x14ac:dyDescent="0.2">
      <c r="A37" s="67"/>
      <c r="B37" s="25" t="str">
        <f>IF('תכנון תקציבי'!B37&lt;&gt;0,'תכנון תקציבי'!B37," ")</f>
        <v xml:space="preserve"> </v>
      </c>
      <c r="C37" s="25" t="str">
        <f>IF('תכנון תקציבי'!C37&lt;&gt;0,'תכנון תקציבי'!C37," ")</f>
        <v xml:space="preserve"> </v>
      </c>
      <c r="D37" s="9"/>
      <c r="E37" s="26" t="str">
        <f>IF('תכנון תקציבי'!E37&lt;&gt;0,'תכנון תקציבי'!E37," ")</f>
        <v xml:space="preserve"> </v>
      </c>
      <c r="F37" s="10"/>
      <c r="G37" s="27" t="str">
        <f t="shared" si="5"/>
        <v xml:space="preserve"> </v>
      </c>
      <c r="I37" s="61"/>
      <c r="J37" s="62"/>
      <c r="K37" s="62"/>
      <c r="L37" s="62"/>
      <c r="M37" s="63"/>
    </row>
    <row r="38" spans="1:13" ht="15" thickBot="1" x14ac:dyDescent="0.25">
      <c r="A38" s="67"/>
      <c r="B38" s="25" t="str">
        <f>IF('תכנון תקציבי'!B38&lt;&gt;0,'תכנון תקציבי'!B38," ")</f>
        <v xml:space="preserve"> </v>
      </c>
      <c r="C38" s="25" t="str">
        <f>IF('תכנון תקציבי'!C38&lt;&gt;0,'תכנון תקציבי'!C38," ")</f>
        <v xml:space="preserve"> </v>
      </c>
      <c r="D38" s="12"/>
      <c r="E38" s="26" t="str">
        <f>IF('תכנון תקציבי'!E38&lt;&gt;0,'תכנון תקציבי'!E38," ")</f>
        <v xml:space="preserve"> </v>
      </c>
      <c r="F38" s="13"/>
      <c r="G38" s="27" t="str">
        <f t="shared" si="5"/>
        <v xml:space="preserve"> </v>
      </c>
      <c r="I38" s="61"/>
      <c r="J38" s="62"/>
      <c r="K38" s="62"/>
      <c r="L38" s="62"/>
      <c r="M38" s="63"/>
    </row>
    <row r="39" spans="1:13" ht="15" thickBot="1" x14ac:dyDescent="0.25">
      <c r="A39" s="47"/>
      <c r="B39" s="29"/>
      <c r="C39" s="29"/>
      <c r="D39" s="48" t="str">
        <f>CONCATENATE("סהכ לפעילות"," ",$A$35)</f>
        <v xml:space="preserve">סהכ לפעילות  </v>
      </c>
      <c r="E39" s="49">
        <f>SUM(E35:E38)</f>
        <v>0</v>
      </c>
      <c r="F39" s="30">
        <f>SUM(F35:F38)</f>
        <v>0</v>
      </c>
      <c r="G39" s="31">
        <f>SUM(G35:G38)</f>
        <v>0</v>
      </c>
      <c r="I39" s="61"/>
      <c r="J39" s="62"/>
      <c r="K39" s="62"/>
      <c r="L39" s="62"/>
      <c r="M39" s="63"/>
    </row>
    <row r="40" spans="1:13" x14ac:dyDescent="0.2">
      <c r="A40" s="67" t="str">
        <f>IF('תכנון תקציבי'!A40:A43&lt;&gt;0,'תכנון תקציבי'!A40:A43," " )</f>
        <v xml:space="preserve"> </v>
      </c>
      <c r="B40" s="25" t="str">
        <f>IF('תכנון תקציבי'!B40&lt;&gt;0,'תכנון תקציבי'!B40," ")</f>
        <v xml:space="preserve"> </v>
      </c>
      <c r="C40" s="25" t="str">
        <f>IF('תכנון תקציבי'!C40&lt;&gt;0,'תכנון תקציבי'!C40," ")</f>
        <v xml:space="preserve"> </v>
      </c>
      <c r="D40" s="6"/>
      <c r="E40" s="26" t="str">
        <f>IF('תכנון תקציבי'!E40&lt;&gt;0,'תכנון תקציבי'!E40," ")</f>
        <v xml:space="preserve"> </v>
      </c>
      <c r="F40" s="7"/>
      <c r="G40" s="27" t="str">
        <f t="shared" ref="G40:G43" si="6">IF(F40&gt;0,F40/$F$6," ")</f>
        <v xml:space="preserve"> </v>
      </c>
      <c r="I40" s="61"/>
      <c r="J40" s="62"/>
      <c r="K40" s="62"/>
      <c r="L40" s="62"/>
      <c r="M40" s="63"/>
    </row>
    <row r="41" spans="1:13" x14ac:dyDescent="0.2">
      <c r="A41" s="67"/>
      <c r="B41" s="25" t="str">
        <f>IF('תכנון תקציבי'!B41&lt;&gt;0,'תכנון תקציבי'!B41," ")</f>
        <v xml:space="preserve"> </v>
      </c>
      <c r="C41" s="25" t="str">
        <f>IF('תכנון תקציבי'!C41&lt;&gt;0,'תכנון תקציבי'!C41," ")</f>
        <v xml:space="preserve"> </v>
      </c>
      <c r="D41" s="9"/>
      <c r="E41" s="26" t="str">
        <f>IF('תכנון תקציבי'!E41&lt;&gt;0,'תכנון תקציבי'!E41," ")</f>
        <v xml:space="preserve"> </v>
      </c>
      <c r="F41" s="10"/>
      <c r="G41" s="27" t="str">
        <f t="shared" si="6"/>
        <v xml:space="preserve"> </v>
      </c>
      <c r="I41" s="61"/>
      <c r="J41" s="62"/>
      <c r="K41" s="62"/>
      <c r="L41" s="62"/>
      <c r="M41" s="63"/>
    </row>
    <row r="42" spans="1:13" x14ac:dyDescent="0.2">
      <c r="A42" s="67"/>
      <c r="B42" s="25" t="str">
        <f>IF('תכנון תקציבי'!B42&lt;&gt;0,'תכנון תקציבי'!B42," ")</f>
        <v xml:space="preserve"> </v>
      </c>
      <c r="C42" s="25" t="str">
        <f>IF('תכנון תקציבי'!C42&lt;&gt;0,'תכנון תקציבי'!C42," ")</f>
        <v xml:space="preserve"> </v>
      </c>
      <c r="D42" s="9"/>
      <c r="E42" s="26" t="str">
        <f>IF('תכנון תקציבי'!E42&lt;&gt;0,'תכנון תקציבי'!E42," ")</f>
        <v xml:space="preserve"> </v>
      </c>
      <c r="F42" s="10"/>
      <c r="G42" s="27" t="str">
        <f t="shared" si="6"/>
        <v xml:space="preserve"> </v>
      </c>
      <c r="I42" s="61"/>
      <c r="J42" s="62"/>
      <c r="K42" s="62"/>
      <c r="L42" s="62"/>
      <c r="M42" s="63"/>
    </row>
    <row r="43" spans="1:13" ht="15" thickBot="1" x14ac:dyDescent="0.25">
      <c r="A43" s="67"/>
      <c r="B43" s="25" t="str">
        <f>IF('תכנון תקציבי'!B43&lt;&gt;0,'תכנון תקציבי'!B43," ")</f>
        <v xml:space="preserve"> </v>
      </c>
      <c r="C43" s="25" t="str">
        <f>IF('תכנון תקציבי'!C43&lt;&gt;0,'תכנון תקציבי'!C43," ")</f>
        <v xml:space="preserve"> </v>
      </c>
      <c r="D43" s="12"/>
      <c r="E43" s="26" t="str">
        <f>IF('תכנון תקציבי'!E43&lt;&gt;0,'תכנון תקציבי'!E43," ")</f>
        <v xml:space="preserve"> </v>
      </c>
      <c r="F43" s="13"/>
      <c r="G43" s="27" t="str">
        <f t="shared" si="6"/>
        <v xml:space="preserve"> </v>
      </c>
      <c r="I43" s="61"/>
      <c r="J43" s="62"/>
      <c r="K43" s="62"/>
      <c r="L43" s="62"/>
      <c r="M43" s="63"/>
    </row>
    <row r="44" spans="1:13" ht="15" thickBot="1" x14ac:dyDescent="0.25">
      <c r="A44" s="47"/>
      <c r="B44" s="29"/>
      <c r="C44" s="29"/>
      <c r="D44" s="48" t="str">
        <f>CONCATENATE("סהכ לפעילות"," ",$A$40)</f>
        <v xml:space="preserve">סהכ לפעילות  </v>
      </c>
      <c r="E44" s="49">
        <f>SUM(E40:E43)</f>
        <v>0</v>
      </c>
      <c r="F44" s="30">
        <f>SUM(F40:F43)</f>
        <v>0</v>
      </c>
      <c r="G44" s="31">
        <f>SUM(G40:G43)</f>
        <v>0</v>
      </c>
      <c r="I44" s="61"/>
      <c r="J44" s="62"/>
      <c r="K44" s="62"/>
      <c r="L44" s="62"/>
      <c r="M44" s="63"/>
    </row>
    <row r="45" spans="1:13" x14ac:dyDescent="0.2">
      <c r="A45" s="67" t="str">
        <f>IF('תכנון תקציבי'!A45:A48&lt;&gt;0,'תכנון תקציבי'!A45:A48," " )</f>
        <v xml:space="preserve"> </v>
      </c>
      <c r="B45" s="25" t="str">
        <f>IF('תכנון תקציבי'!B45&lt;&gt;0,'תכנון תקציבי'!B45," ")</f>
        <v xml:space="preserve"> </v>
      </c>
      <c r="C45" s="25" t="str">
        <f>IF('תכנון תקציבי'!C45&lt;&gt;0,'תכנון תקציבי'!C45," ")</f>
        <v xml:space="preserve"> </v>
      </c>
      <c r="D45" s="6"/>
      <c r="E45" s="26" t="str">
        <f>IF('תכנון תקציבי'!E45&lt;&gt;0,'תכנון תקציבי'!E45," ")</f>
        <v xml:space="preserve"> </v>
      </c>
      <c r="F45" s="7"/>
      <c r="G45" s="27" t="str">
        <f t="shared" ref="G45:G48" si="7">IF(F45&gt;0,F45/$F$6," ")</f>
        <v xml:space="preserve"> </v>
      </c>
      <c r="I45" s="61"/>
      <c r="J45" s="62"/>
      <c r="K45" s="62"/>
      <c r="L45" s="62"/>
      <c r="M45" s="63"/>
    </row>
    <row r="46" spans="1:13" x14ac:dyDescent="0.2">
      <c r="A46" s="67"/>
      <c r="B46" s="25" t="str">
        <f>IF('תכנון תקציבי'!B46&lt;&gt;0,'תכנון תקציבי'!B46," ")</f>
        <v xml:space="preserve"> </v>
      </c>
      <c r="C46" s="25" t="str">
        <f>IF('תכנון תקציבי'!C46&lt;&gt;0,'תכנון תקציבי'!C46," ")</f>
        <v xml:space="preserve"> </v>
      </c>
      <c r="D46" s="9"/>
      <c r="E46" s="26" t="str">
        <f>IF('תכנון תקציבי'!E46&lt;&gt;0,'תכנון תקציבי'!E46," ")</f>
        <v xml:space="preserve"> </v>
      </c>
      <c r="F46" s="10"/>
      <c r="G46" s="27" t="str">
        <f t="shared" si="7"/>
        <v xml:space="preserve"> </v>
      </c>
      <c r="I46" s="61"/>
      <c r="J46" s="62"/>
      <c r="K46" s="62"/>
      <c r="L46" s="62"/>
      <c r="M46" s="63"/>
    </row>
    <row r="47" spans="1:13" x14ac:dyDescent="0.2">
      <c r="A47" s="67"/>
      <c r="B47" s="25" t="str">
        <f>IF('תכנון תקציבי'!B47&lt;&gt;0,'תכנון תקציבי'!B47," ")</f>
        <v xml:space="preserve"> </v>
      </c>
      <c r="C47" s="25" t="str">
        <f>IF('תכנון תקציבי'!C47&lt;&gt;0,'תכנון תקציבי'!C47," ")</f>
        <v xml:space="preserve"> </v>
      </c>
      <c r="D47" s="9"/>
      <c r="E47" s="26" t="str">
        <f>IF('תכנון תקציבי'!E47&lt;&gt;0,'תכנון תקציבי'!E47," ")</f>
        <v xml:space="preserve"> </v>
      </c>
      <c r="F47" s="10"/>
      <c r="G47" s="27" t="str">
        <f t="shared" si="7"/>
        <v xml:space="preserve"> </v>
      </c>
      <c r="I47" s="61"/>
      <c r="J47" s="62"/>
      <c r="K47" s="62"/>
      <c r="L47" s="62"/>
      <c r="M47" s="63"/>
    </row>
    <row r="48" spans="1:13" ht="15" thickBot="1" x14ac:dyDescent="0.25">
      <c r="A48" s="67"/>
      <c r="B48" s="25" t="str">
        <f>IF('תכנון תקציבי'!B48&lt;&gt;0,'תכנון תקציבי'!B48," ")</f>
        <v xml:space="preserve"> </v>
      </c>
      <c r="C48" s="25" t="str">
        <f>IF('תכנון תקציבי'!C48&lt;&gt;0,'תכנון תקציבי'!C48," ")</f>
        <v xml:space="preserve"> </v>
      </c>
      <c r="D48" s="12"/>
      <c r="E48" s="26" t="str">
        <f>IF('תכנון תקציבי'!E48&lt;&gt;0,'תכנון תקציבי'!E48," ")</f>
        <v xml:space="preserve"> </v>
      </c>
      <c r="F48" s="13"/>
      <c r="G48" s="27" t="str">
        <f t="shared" si="7"/>
        <v xml:space="preserve"> </v>
      </c>
      <c r="I48" s="61"/>
      <c r="J48" s="62"/>
      <c r="K48" s="62"/>
      <c r="L48" s="62"/>
      <c r="M48" s="63"/>
    </row>
    <row r="49" spans="1:13" ht="15" thickBot="1" x14ac:dyDescent="0.25">
      <c r="A49" s="47"/>
      <c r="B49" s="29"/>
      <c r="C49" s="29"/>
      <c r="D49" s="48" t="str">
        <f>CONCATENATE("סהכ לפעילות"," ",$A$45)</f>
        <v xml:space="preserve">סהכ לפעילות  </v>
      </c>
      <c r="E49" s="49">
        <f>SUM(E45:E48)</f>
        <v>0</v>
      </c>
      <c r="F49" s="30">
        <f>SUM(F45:F48)</f>
        <v>0</v>
      </c>
      <c r="G49" s="31">
        <f>SUM(G45:G48)</f>
        <v>0</v>
      </c>
      <c r="I49" s="61"/>
      <c r="J49" s="62"/>
      <c r="K49" s="62"/>
      <c r="L49" s="62"/>
      <c r="M49" s="63"/>
    </row>
    <row r="50" spans="1:13" ht="15" thickBot="1" x14ac:dyDescent="0.25">
      <c r="I50" s="61"/>
      <c r="J50" s="62"/>
      <c r="K50" s="62"/>
      <c r="L50" s="62"/>
      <c r="M50" s="63"/>
    </row>
    <row r="51" spans="1:13" ht="15.75" thickBot="1" x14ac:dyDescent="0.3">
      <c r="D51" s="33" t="s">
        <v>3</v>
      </c>
      <c r="E51" s="50">
        <f>SUM(E49,E44,E39,E34,E29,E24,E19,E14)</f>
        <v>0</v>
      </c>
      <c r="F51" s="34">
        <f>F49+F44+F39+F34+F29+F24+F19+F14</f>
        <v>0</v>
      </c>
      <c r="G51" s="35">
        <f>G49+G44+G39+G34+G29+G24+G19+G14</f>
        <v>0</v>
      </c>
      <c r="I51" s="64"/>
      <c r="J51" s="65"/>
      <c r="K51" s="65"/>
      <c r="L51" s="65"/>
      <c r="M51" s="66"/>
    </row>
    <row r="55" spans="1:13" ht="15" x14ac:dyDescent="0.25">
      <c r="A55" s="51" t="s">
        <v>8</v>
      </c>
      <c r="B55" s="14"/>
      <c r="C55" s="21" t="s">
        <v>13</v>
      </c>
      <c r="D55" s="14"/>
      <c r="F55" s="37"/>
    </row>
    <row r="56" spans="1:13" ht="34.5" customHeight="1" x14ac:dyDescent="0.25">
      <c r="A56" s="51" t="s">
        <v>12</v>
      </c>
      <c r="B56" s="1"/>
      <c r="C56" s="21" t="s">
        <v>12</v>
      </c>
      <c r="D56" s="1"/>
      <c r="F56" s="37"/>
    </row>
    <row r="57" spans="1:13" ht="33.75" customHeight="1" x14ac:dyDescent="0.25">
      <c r="A57" s="51" t="s">
        <v>5</v>
      </c>
      <c r="B57" s="1"/>
      <c r="C57" s="21" t="s">
        <v>5</v>
      </c>
      <c r="D57" s="1"/>
    </row>
  </sheetData>
  <sheetProtection algorithmName="SHA-512" hashValue="D5z5xEbeaiZ4z9IZiYhjJaUNmJZh8ggnblNPxcmgJGGkjo1M/pWbJGM1SBYST0/kS37la7CeXDAEm+7FHoOciQ==" saltValue="0CmYovsmHFDTTd69O5KkJA==" spinCount="100000" sheet="1" formatCells="0" formatColumns="0" formatRows="0" insertColumns="0" insertRows="0" insertHyperlinks="0" deleteColumns="0" deleteRows="0" sort="0" autoFilter="0" pivotTables="0"/>
  <mergeCells count="10">
    <mergeCell ref="I9:M9"/>
    <mergeCell ref="I10:M51"/>
    <mergeCell ref="A40:A43"/>
    <mergeCell ref="A45:A48"/>
    <mergeCell ref="A25:A28"/>
    <mergeCell ref="A30:A33"/>
    <mergeCell ref="A35:A38"/>
    <mergeCell ref="A10:A13"/>
    <mergeCell ref="A15:A18"/>
    <mergeCell ref="A20:A23"/>
  </mergeCells>
  <pageMargins left="0.7" right="0.7" top="0.75" bottom="0.75" header="0.3" footer="0.3"/>
  <pageSetup paperSize="9" scale="51" orientation="landscape" horizontalDpi="4294967293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D6F61E74F7254FFAACE179AD514BF94B00E5BAFAE9EC481B44A887128AEA8B460D" ma:contentTypeVersion="" ma:contentTypeDescription="צור פריט רשימה חדש." ma:contentTypeScope="" ma:versionID="3b61d496bdfd119985d8563668747021">
  <xsd:schema xmlns:xsd="http://www.w3.org/2001/XMLSchema" xmlns:xs="http://www.w3.org/2001/XMLSchema" xmlns:p="http://schemas.microsoft.com/office/2006/metadata/properties" xmlns:ns1="458654B0-58DA-43AF-B7B7-86C38ED4FD5E" targetNamespace="http://schemas.microsoft.com/office/2006/metadata/properties" ma:root="true" ma:fieldsID="695313bd741453274c42219807639905" ns1:_="">
    <xsd:import namespace="458654B0-58DA-43AF-B7B7-86C38ED4FD5E"/>
    <xsd:element name="properties">
      <xsd:complexType>
        <xsd:sequence>
          <xsd:element name="documentManagement">
            <xsd:complexType>
              <xsd:all>
                <xsd:element ref="ns1:Document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8654B0-58DA-43AF-B7B7-86C38ED4FD5E" elementFormDefault="qualified">
    <xsd:import namespace="http://schemas.microsoft.com/office/2006/documentManagement/types"/>
    <xsd:import namespace="http://schemas.microsoft.com/office/infopath/2007/PartnerControls"/>
    <xsd:element name="DocumentUrl" ma:index="2" nillable="true" ma:displayName="Url" ma:internalName="DocumentUrl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6" ma:displayName="מחבר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4" ma:displayName="כותרת"/>
        <xsd:element ref="dc:subject" minOccurs="0" maxOccurs="1"/>
        <xsd:element ref="dc:description" minOccurs="0" maxOccurs="1" ma:index="8" ma:displayName="הערות"/>
        <xsd:element name="keywords" minOccurs="0" maxOccurs="1" type="xsd:string" ma:index="5" ma:displayName="מילות מפתח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Url xmlns="458654B0-58DA-43AF-B7B7-86C38ED4FD5E" xsi:nil="true"/>
  </documentManagement>
</p:properties>
</file>

<file path=customXml/itemProps1.xml><?xml version="1.0" encoding="utf-8"?>
<ds:datastoreItem xmlns:ds="http://schemas.openxmlformats.org/officeDocument/2006/customXml" ds:itemID="{D1CA6399-0E61-484C-9FAF-18D097019A7A}"/>
</file>

<file path=customXml/itemProps2.xml><?xml version="1.0" encoding="utf-8"?>
<ds:datastoreItem xmlns:ds="http://schemas.openxmlformats.org/officeDocument/2006/customXml" ds:itemID="{CEB5044E-B74A-40F3-AB3B-BF51091476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2</vt:i4>
      </vt:variant>
    </vt:vector>
  </HeadingPairs>
  <TitlesOfParts>
    <vt:vector size="4" baseType="lpstr">
      <vt:lpstr>תכנון תקציבי</vt:lpstr>
      <vt:lpstr>דו"ח כספי</vt:lpstr>
      <vt:lpstr>'דו"ח כספי'!WPrint_Area_W</vt:lpstr>
      <vt:lpstr>'תכנון תקציבי'!WPrint_Area_W</vt:lpstr>
    </vt:vector>
  </TitlesOfParts>
  <Company>Open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מכוני מחקר- תכנון תקציבי ודו"ח כספי 10.8.2021</dc:title>
  <dc:creator>Shahar rotem</dc:creator>
  <cp:keywords/>
  <dc:description/>
  <cp:lastModifiedBy>Regina Livshitz Levin</cp:lastModifiedBy>
  <cp:lastPrinted>2021-08-08T06:07:50Z</cp:lastPrinted>
  <dcterms:created xsi:type="dcterms:W3CDTF">2020-12-13T07:13:08Z</dcterms:created>
  <dcterms:modified xsi:type="dcterms:W3CDTF">2021-08-09T09:26:45Z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248003039</vt:i4>
  </property>
  <property fmtid="{D5CDD505-2E9C-101B-9397-08002B2CF9AE}" pid="3" name="_NewReviewCycle">
    <vt:lpwstr/>
  </property>
  <property fmtid="{D5CDD505-2E9C-101B-9397-08002B2CF9AE}" pid="4" name="_EmailSubject">
    <vt:lpwstr>טופס תכנון תקציבי ודוח כספי - מכוני מחקר</vt:lpwstr>
  </property>
  <property fmtid="{D5CDD505-2E9C-101B-9397-08002B2CF9AE}" pid="5" name="_AuthorEmail">
    <vt:lpwstr>leoraa@openu.ac.il</vt:lpwstr>
  </property>
  <property fmtid="{D5CDD505-2E9C-101B-9397-08002B2CF9AE}" pid="6" name="_AuthorEmailDisplayName">
    <vt:lpwstr>Leora Azoulay (Research Authority)</vt:lpwstr>
  </property>
  <property fmtid="{D5CDD505-2E9C-101B-9397-08002B2CF9AE}" pid="7" name="_PreviousAdHocReviewCycleID">
    <vt:i4>1924255865</vt:i4>
  </property>
  <property fmtid="{D5CDD505-2E9C-101B-9397-08002B2CF9AE}" pid="8" name="_ReviewingToolsShownOnce">
    <vt:lpwstr/>
  </property>
  <property fmtid="{D5CDD505-2E9C-101B-9397-08002B2CF9AE}" pid="9" name="ContentTypeId">
    <vt:lpwstr>0x010100D6F61E74F7254FFAACE179AD514BF94B00E5BAFAE9EC481B44A887128AEA8B460D</vt:lpwstr>
  </property>
</Properties>
</file>